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Volumes/Marketing/HomelandVinyl/MarketingCatalog/MarketingOrderForm/"/>
    </mc:Choice>
  </mc:AlternateContent>
  <xr:revisionPtr revIDLastSave="0" documentId="13_ncr:1_{C750B5A4-A0DC-3F4B-AD9F-014088B11219}" xr6:coauthVersionLast="47" xr6:coauthVersionMax="47" xr10:uidLastSave="{00000000-0000-0000-0000-000000000000}"/>
  <bookViews>
    <workbookView xWindow="1420" yWindow="500" windowWidth="43000" windowHeight="28300" xr2:uid="{00000000-000D-0000-FFFF-FFFF00000000}"/>
  </bookViews>
  <sheets>
    <sheet name="SAMP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5" i="1"/>
  <c r="E26" i="1"/>
  <c r="E27" i="1"/>
  <c r="E28" i="1"/>
  <c r="E19" i="1"/>
  <c r="L31" i="1"/>
  <c r="E61" i="1"/>
  <c r="E46" i="1"/>
  <c r="L49" i="1"/>
  <c r="L48" i="1"/>
  <c r="L47" i="1"/>
  <c r="L46" i="1"/>
  <c r="L45" i="1"/>
  <c r="L44" i="1"/>
  <c r="L35" i="1"/>
  <c r="L34" i="1"/>
  <c r="L33" i="1"/>
  <c r="L32" i="1"/>
  <c r="L126" i="1"/>
  <c r="L125" i="1"/>
  <c r="L124" i="1"/>
  <c r="L123" i="1"/>
  <c r="L122" i="1"/>
  <c r="L121" i="1"/>
  <c r="L120" i="1"/>
  <c r="L119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90" i="1"/>
  <c r="L86" i="1"/>
  <c r="L85" i="1"/>
  <c r="L84" i="1"/>
  <c r="L83" i="1"/>
  <c r="L82" i="1"/>
  <c r="L81" i="1"/>
  <c r="L80" i="1"/>
  <c r="L79" i="1"/>
  <c r="L73" i="1"/>
  <c r="L72" i="1"/>
  <c r="L71" i="1"/>
  <c r="L70" i="1"/>
  <c r="L69" i="1"/>
  <c r="L68" i="1"/>
  <c r="L67" i="1"/>
  <c r="L66" i="1"/>
  <c r="L63" i="1"/>
  <c r="L62" i="1"/>
  <c r="L61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6" i="1"/>
  <c r="E85" i="1"/>
  <c r="E84" i="1"/>
  <c r="E83" i="1"/>
  <c r="E82" i="1"/>
  <c r="E81" i="1"/>
  <c r="E80" i="1"/>
  <c r="E79" i="1"/>
  <c r="E73" i="1"/>
  <c r="E72" i="1"/>
  <c r="E71" i="1"/>
  <c r="E70" i="1"/>
  <c r="E69" i="1"/>
  <c r="E68" i="1"/>
  <c r="E67" i="1"/>
  <c r="E66" i="1"/>
  <c r="E65" i="1"/>
  <c r="E24" i="1"/>
  <c r="E18" i="1"/>
  <c r="L60" i="1"/>
  <c r="L39" i="1"/>
  <c r="E10" i="1"/>
  <c r="E17" i="1"/>
  <c r="E14" i="1"/>
  <c r="L55" i="1"/>
  <c r="E11" i="1"/>
  <c r="E12" i="1"/>
  <c r="E13" i="1"/>
  <c r="E15" i="1"/>
  <c r="E16" i="1"/>
  <c r="E32" i="1"/>
  <c r="E33" i="1"/>
  <c r="E34" i="1"/>
  <c r="E35" i="1"/>
  <c r="E36" i="1"/>
  <c r="E37" i="1"/>
  <c r="E38" i="1"/>
  <c r="E39" i="1"/>
  <c r="E44" i="1"/>
  <c r="E45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L15" i="1"/>
  <c r="L16" i="1"/>
  <c r="L17" i="1"/>
  <c r="L18" i="1"/>
  <c r="L19" i="1"/>
  <c r="L20" i="1"/>
  <c r="L21" i="1"/>
  <c r="L22" i="1"/>
  <c r="L25" i="1"/>
  <c r="L26" i="1"/>
  <c r="L27" i="1"/>
  <c r="L28" i="1"/>
  <c r="L29" i="1"/>
  <c r="L30" i="1"/>
  <c r="L52" i="1"/>
  <c r="L53" i="1"/>
  <c r="L54" i="1"/>
  <c r="L56" i="1"/>
  <c r="L57" i="1"/>
  <c r="L58" i="1"/>
  <c r="L59" i="1"/>
  <c r="J11" i="1" l="1"/>
</calcChain>
</file>

<file path=xl/sharedStrings.xml><?xml version="1.0" encoding="utf-8"?>
<sst xmlns="http://schemas.openxmlformats.org/spreadsheetml/2006/main" count="406" uniqueCount="289">
  <si>
    <t>QTY</t>
  </si>
  <si>
    <t xml:space="preserve">Key Ring only </t>
  </si>
  <si>
    <t>Adobe Color Chip</t>
  </si>
  <si>
    <t>Green Teak Color Chip</t>
  </si>
  <si>
    <t>Tan Color Chip</t>
  </si>
  <si>
    <t>White Color Chip</t>
  </si>
  <si>
    <t>Extra Swag/Golf Items</t>
  </si>
  <si>
    <t>Date:</t>
  </si>
  <si>
    <t>$/Pack</t>
  </si>
  <si>
    <t>$/Box</t>
  </si>
  <si>
    <t>$/Each</t>
  </si>
  <si>
    <t>Homeland Vinyl Marketing Order</t>
  </si>
  <si>
    <t>Customer:</t>
  </si>
  <si>
    <t>100/50/0:</t>
  </si>
  <si>
    <t>Gorilla Deck G3 Mocha Walnut</t>
  </si>
  <si>
    <t>Gorilla Deck G3 Adobe</t>
  </si>
  <si>
    <t>Gorilla Deck G3 White</t>
  </si>
  <si>
    <t>Item Key</t>
  </si>
  <si>
    <t>Special Instructions:</t>
  </si>
  <si>
    <t>Sales Use Only:</t>
  </si>
  <si>
    <t>Contact:</t>
  </si>
  <si>
    <t>FSAM-003-01</t>
  </si>
  <si>
    <t>FSAM-004-01</t>
  </si>
  <si>
    <t>FSAM-004-03</t>
  </si>
  <si>
    <t>FSAM-005-01</t>
  </si>
  <si>
    <t>FSAM-005-02</t>
  </si>
  <si>
    <t>FSAM-006-01</t>
  </si>
  <si>
    <t>FSAM-006-02</t>
  </si>
  <si>
    <t>FSAM-007-01</t>
  </si>
  <si>
    <t>FSAM-010-02</t>
  </si>
  <si>
    <t>Mocha Walnut Color Chip</t>
  </si>
  <si>
    <t>Homeland T-Shirt Forrest Green</t>
  </si>
  <si>
    <t>Homeland T-Shirt Black</t>
  </si>
  <si>
    <t>Enter Black T-shirt quantity for each size desired.</t>
  </si>
  <si>
    <t>S</t>
  </si>
  <si>
    <t>M</t>
  </si>
  <si>
    <t>L</t>
  </si>
  <si>
    <t>XL</t>
  </si>
  <si>
    <t>Territory</t>
  </si>
  <si>
    <t>Ship To:</t>
  </si>
  <si>
    <t>Total Cost:</t>
  </si>
  <si>
    <t>Homeland Polo Dark Green</t>
  </si>
  <si>
    <t>Homeland Polo Charcoal</t>
  </si>
  <si>
    <t>Enter Charcoal Polo quantity for each size desired.</t>
  </si>
  <si>
    <t>Enter Dark Green Polo quantity for each size desired.</t>
  </si>
  <si>
    <t>Homeland Hoodie Charcoal</t>
  </si>
  <si>
    <t>Enter Dark Green Hoodie quantity for each size desired.</t>
  </si>
  <si>
    <t>Homeland Hoodie Dark Green</t>
  </si>
  <si>
    <t>Homeland Raincoat Magnet Gray</t>
  </si>
  <si>
    <t>Homeland Jacket Black</t>
  </si>
  <si>
    <t>Enter Magnet Gray Raincoat quantity for each size desired.</t>
  </si>
  <si>
    <t>Enter Charcoal Hoodie quantity for each size desired.</t>
  </si>
  <si>
    <t>Homeland Long Sleeve T-Shirt Forrest Green</t>
  </si>
  <si>
    <t>Enter Forrest Green Long Sleeve T-shirt quantity for each size desired.</t>
  </si>
  <si>
    <t>Homeland Long Sleeve T-Shirt Heather Black</t>
  </si>
  <si>
    <t>Enter Heather Black Long Sleeve T-shirt quantity for each size desired.</t>
  </si>
  <si>
    <t>Enter Black Jacket quantity for each size desired.</t>
  </si>
  <si>
    <t xml:space="preserve">QTY </t>
  </si>
  <si>
    <t>FSAM-015-01</t>
  </si>
  <si>
    <t xml:space="preserve"> </t>
  </si>
  <si>
    <t>Gorilla Deck G3 - 100PK</t>
  </si>
  <si>
    <t>Gorilla Matrix - 100PK</t>
  </si>
  <si>
    <t>Tuf-Fence - 100PK</t>
  </si>
  <si>
    <t>Gorilla Fence - 100PK</t>
  </si>
  <si>
    <t>Solar Lighting - 100PK</t>
  </si>
  <si>
    <t>Post Caps - 100PK</t>
  </si>
  <si>
    <t>Secondary Handrail - 100PK</t>
  </si>
  <si>
    <t>Counter Displays/Travel Displays/Samples</t>
  </si>
  <si>
    <t>Packs</t>
  </si>
  <si>
    <t>4 Piece Gorilla Wrap - Foam - 4x4x6 - PG12</t>
  </si>
  <si>
    <t>8 Piece Gorilla Wrap - Foam - 4x6x6 - PG12</t>
  </si>
  <si>
    <t>Homeland Beenie Oxford - PG12</t>
  </si>
  <si>
    <t>Homeland Beenie Black - PG12</t>
  </si>
  <si>
    <t>Gorilla Deck Golf Bag - PG13</t>
  </si>
  <si>
    <t>Gorilla Deck Tees (50/Pack) - PG13</t>
  </si>
  <si>
    <t xml:space="preserve">Accu-Shield - 100PK </t>
  </si>
  <si>
    <t>Color Chips - PG16</t>
  </si>
  <si>
    <t>Homeland Fence - 100PK</t>
  </si>
  <si>
    <t>Custom Profile Sample Kit -Submit Form Available online</t>
  </si>
  <si>
    <t>Chai Gray Color Chip</t>
  </si>
  <si>
    <t>Fence Style Suggestions - 100PK</t>
  </si>
  <si>
    <t xml:space="preserve">Deck Warranty - NO NUMBERS (POP) - 100PK  </t>
  </si>
  <si>
    <t xml:space="preserve">Homewood - 100PK </t>
  </si>
  <si>
    <t xml:space="preserve">Fence Fabrication Guidelines - 100PK (Extra)  </t>
  </si>
  <si>
    <t xml:space="preserve">HL Security Alliance - 100PK  </t>
  </si>
  <si>
    <t xml:space="preserve">Fence &amp; Rail Warranty - NO NUMBERS (POP) - 100PK                   ~Fence Fabrication Guideline Included   </t>
  </si>
  <si>
    <t>Gorilla Column/Post - 100PK</t>
  </si>
  <si>
    <t xml:space="preserve">Railing Brochure - SUMMIT - 100PK  </t>
  </si>
  <si>
    <t xml:space="preserve">Gorilla Wrap - 100PK  </t>
  </si>
  <si>
    <t>FSAM-003-02</t>
  </si>
  <si>
    <t>FSAM-003-03</t>
  </si>
  <si>
    <t>FSAM-003-04</t>
  </si>
  <si>
    <t>FSAM-003-05</t>
  </si>
  <si>
    <t>FSAM-003-06</t>
  </si>
  <si>
    <t>FSAM-003-07</t>
  </si>
  <si>
    <t>FSAM-003-08</t>
  </si>
  <si>
    <t>FSAM-003-10</t>
  </si>
  <si>
    <t>FSAM-003-11</t>
  </si>
  <si>
    <t>FSAM-003-12</t>
  </si>
  <si>
    <t>FSAM-003-13</t>
  </si>
  <si>
    <t>FSAM-003-14</t>
  </si>
  <si>
    <t>FSAM-003-16</t>
  </si>
  <si>
    <t>FSAM-003-17</t>
  </si>
  <si>
    <t>FSAM-003-18</t>
  </si>
  <si>
    <t>FSAM-003-19</t>
  </si>
  <si>
    <t>FSAM-003-20</t>
  </si>
  <si>
    <t>FSAM-003-21</t>
  </si>
  <si>
    <t>Brochures - PG 03</t>
  </si>
  <si>
    <t>Banners - PG 04 / Counter Mats - PG 05</t>
  </si>
  <si>
    <t>2' x 4' Gorilla Wood Deck Board Banner - PG4</t>
  </si>
  <si>
    <t>2' x 4' Gorilla Fence Banner - PG4</t>
  </si>
  <si>
    <t>2' X 4' Gorilla Matrix/Column Banner - PG4</t>
  </si>
  <si>
    <t>2' X 4' Gorilla Deck G3 Banner - PG4</t>
  </si>
  <si>
    <t>2' X 4' Waymark Banner - PG4</t>
  </si>
  <si>
    <t>2' X 4' Homeland Vinyl Banner - PG4</t>
  </si>
  <si>
    <t>21" X 16" Gorilla Deck G3 Counter Mat - PG5</t>
  </si>
  <si>
    <t>21" X 16" G. Matrix/Column Counter Mat - PG5</t>
  </si>
  <si>
    <t>FSAM-004-04</t>
  </si>
  <si>
    <t>FSAM-004-05</t>
  </si>
  <si>
    <t>FSAM-004-06</t>
  </si>
  <si>
    <t>FSAM-004-02</t>
  </si>
  <si>
    <t>Gorilla Matrix Counter Display - PG6</t>
  </si>
  <si>
    <t>Gorilla Matrix Sales Kit - PG6</t>
  </si>
  <si>
    <t>FSAM-007-02</t>
  </si>
  <si>
    <t>3' x 2' Deckover Bracket Rail Display - PG8</t>
  </si>
  <si>
    <t>FSAM-008-01</t>
  </si>
  <si>
    <t>FSAM-008-02</t>
  </si>
  <si>
    <r>
      <t xml:space="preserve">2' X 2' Rail Counter Display - PG8  </t>
    </r>
    <r>
      <rPr>
        <sz val="7.5"/>
        <color indexed="8"/>
        <rFont val="Calibri"/>
        <family val="2"/>
      </rPr>
      <t>(Summit 1 or 2, Trail, 2x3.5, Contour, Nexus 1 or 2)</t>
    </r>
  </si>
  <si>
    <t>4" Cap Tree - PG10</t>
  </si>
  <si>
    <t>5" Cap Tree - PG10</t>
  </si>
  <si>
    <t>FSAM-010-01</t>
  </si>
  <si>
    <t>Summit Bracket Tree - PG11</t>
  </si>
  <si>
    <t>Summit 2 Bracket Tree - PG11</t>
  </si>
  <si>
    <t>Nexus Bracket Tree - PG11</t>
  </si>
  <si>
    <t>FSAM-011-03</t>
  </si>
  <si>
    <t>FSAM-011-02</t>
  </si>
  <si>
    <t>FSAM-011-01</t>
  </si>
  <si>
    <t>Gorilla Grab Raill - PG12</t>
  </si>
  <si>
    <t>FSAM-012-01</t>
  </si>
  <si>
    <t>FSAM-012-02-4</t>
  </si>
  <si>
    <t>FSAM-012-02-8</t>
  </si>
  <si>
    <t>6" Gorilla Deck G3 Samples (30/box) - PG14</t>
  </si>
  <si>
    <t>FSAM-012-03</t>
  </si>
  <si>
    <t>Gorilla Deck G3 Multi Pack  (5 of each color)</t>
  </si>
  <si>
    <t>6" T&amp;G Samples (35/box) - PG14</t>
  </si>
  <si>
    <t>Gorilla Deck G3 Sample Pack  (Box of 6 - 1 of each color)</t>
  </si>
  <si>
    <t>T&amp;G Sample Pack  (Box of 7 - 1 of each color)</t>
  </si>
  <si>
    <t>T&amp;G Multi Pack  (5 of each color)</t>
  </si>
  <si>
    <t xml:space="preserve">T&amp;G Chai Gray </t>
  </si>
  <si>
    <t xml:space="preserve">T&amp;G Green Teak </t>
  </si>
  <si>
    <t>T&amp;G Mocha Walnut</t>
  </si>
  <si>
    <t>T&amp;G Adobe</t>
  </si>
  <si>
    <t>T&amp;G White</t>
  </si>
  <si>
    <t>T&amp;G Tan</t>
  </si>
  <si>
    <t>6" Gorilla Wood Deck Board Samples (24/box) - PG15</t>
  </si>
  <si>
    <t>FSAM-015-01-Q</t>
  </si>
  <si>
    <t>FSAM-015-01-U</t>
  </si>
  <si>
    <t>FSAM-015-01-O</t>
  </si>
  <si>
    <t>Gorilla Wood Deck Board Multi Pack  (6 of each color)</t>
  </si>
  <si>
    <t>Gorilla Wood Deck Board Light Gray</t>
  </si>
  <si>
    <t xml:space="preserve">Gorilla Wood Deck Board Dark Gray </t>
  </si>
  <si>
    <t xml:space="preserve">Gorilla Wood Deck Board Chestnut </t>
  </si>
  <si>
    <t>Gorilla Wood Deck Board Adobe</t>
  </si>
  <si>
    <t>FSAM-015-01-D</t>
  </si>
  <si>
    <r>
      <t xml:space="preserve">Gorilla Wood Deck Board Sample Pack </t>
    </r>
    <r>
      <rPr>
        <sz val="8"/>
        <color indexed="8"/>
        <rFont val="Calibri"/>
        <family val="2"/>
      </rPr>
      <t xml:space="preserve"> (Box of 4 - 1 of each color)</t>
    </r>
  </si>
  <si>
    <t>Homeland Baseball Cap Green - PG12</t>
  </si>
  <si>
    <t>Homeland Baseball Cap Black - PG12</t>
  </si>
  <si>
    <t>FSAM-013-07</t>
  </si>
  <si>
    <t>Gorilla Deck Golf Towel - PG13</t>
  </si>
  <si>
    <t>FSAM-013-08</t>
  </si>
  <si>
    <t>Gorilla Deck Divot Tool - PG13</t>
  </si>
  <si>
    <t>FSAM-013-09</t>
  </si>
  <si>
    <t>FSAM-013-10</t>
  </si>
  <si>
    <t>PG13</t>
  </si>
  <si>
    <t>(3XL to 5XL $7 More)</t>
  </si>
  <si>
    <t>XXL</t>
  </si>
  <si>
    <t>(3XL to 6XL $9 More)</t>
  </si>
  <si>
    <t>(3XL to 4XL $6 More)</t>
  </si>
  <si>
    <t>(3XL to 6XL $8 More)</t>
  </si>
  <si>
    <t>(3XL to 5XL $6 More)</t>
  </si>
  <si>
    <t>FSAM-013-01-G</t>
  </si>
  <si>
    <t>FSAM-013-01-K</t>
  </si>
  <si>
    <t>FSAM-013-02-G</t>
  </si>
  <si>
    <t>FSAM-013 02-C</t>
  </si>
  <si>
    <t>FSAM-013-03-G</t>
  </si>
  <si>
    <t>FSAM-013-03-C</t>
  </si>
  <si>
    <t>FSAM-013-04</t>
  </si>
  <si>
    <t>FSAM-013-05</t>
  </si>
  <si>
    <t>FSAM-013-06-G</t>
  </si>
  <si>
    <t>FSAM-013-06-K</t>
  </si>
  <si>
    <t>FSAM-015-01-R</t>
  </si>
  <si>
    <t>FSAM-015-01-T</t>
  </si>
  <si>
    <t>FSAM-015-01-W</t>
  </si>
  <si>
    <t>FSAM-016-01-S</t>
  </si>
  <si>
    <t>FSAM-016-01-M</t>
  </si>
  <si>
    <t>FSAM-016-01-O</t>
  </si>
  <si>
    <t>FSAM-016-01-D</t>
  </si>
  <si>
    <t>FSAM-016-01-W</t>
  </si>
  <si>
    <t>FSAM-016-02-S</t>
  </si>
  <si>
    <t>FSAM-016-02-M</t>
  </si>
  <si>
    <t>FSAM-016-02-Q</t>
  </si>
  <si>
    <t>FSAM-016-02-U</t>
  </si>
  <si>
    <t>FSAM-016-02-O</t>
  </si>
  <si>
    <t>FSAM-016-02-D</t>
  </si>
  <si>
    <t>FSAM-016-02-W</t>
  </si>
  <si>
    <t>FSAM-016-02-T</t>
  </si>
  <si>
    <t>FSAM-017-01-S</t>
  </si>
  <si>
    <t>FSAM-017-01-M</t>
  </si>
  <si>
    <t>FSAM-017-01-L</t>
  </si>
  <si>
    <t>FSAM-017-01-F</t>
  </si>
  <si>
    <t>FSAM-017-01-C</t>
  </si>
  <si>
    <t>FSAM-017-01-D</t>
  </si>
  <si>
    <t>Homeland Pens (10/Pack) Metal/Stylus/Flashlight - PG12</t>
  </si>
  <si>
    <t>FSAM-014-01</t>
  </si>
  <si>
    <t>FSAM-014-02-K</t>
  </si>
  <si>
    <t>FSAM-014-03-O</t>
  </si>
  <si>
    <t>FSAM-014-03-K</t>
  </si>
  <si>
    <t>Homeland Carpenter Pencil</t>
  </si>
  <si>
    <t>FSAM-014-04</t>
  </si>
  <si>
    <t>Homeland 9" Magnet Torpedo Level</t>
  </si>
  <si>
    <t>FSAM-014-06</t>
  </si>
  <si>
    <t>FSAM-014-05</t>
  </si>
  <si>
    <t>FSAM-014-02-G</t>
  </si>
  <si>
    <t>Homeland 25' Pro Locking Tape Measure</t>
  </si>
  <si>
    <t>FSAM-014-07</t>
  </si>
  <si>
    <t>Homeland 25' Carabiner Tape Measure</t>
  </si>
  <si>
    <t>FSAM-014-08</t>
  </si>
  <si>
    <t>Homeland 3' x 7" Notebook W/Pen</t>
  </si>
  <si>
    <t>FSAM-014-09</t>
  </si>
  <si>
    <t>Apparel Swag</t>
  </si>
  <si>
    <t xml:space="preserve">(3XL to 5XL $3 More) </t>
  </si>
  <si>
    <t>3XL (+ $3)</t>
  </si>
  <si>
    <t>4XL (+ $3)</t>
  </si>
  <si>
    <t>5XL (+ $3)</t>
  </si>
  <si>
    <t>Enter Forrest Green T-shirt quantity for each size desired.</t>
  </si>
  <si>
    <t>3XL (+ $6)</t>
  </si>
  <si>
    <t>4XL (+ $6)</t>
  </si>
  <si>
    <t>5XL (+ $6)</t>
  </si>
  <si>
    <t>3XL (+ $8)</t>
  </si>
  <si>
    <t>4XL (+ $8)</t>
  </si>
  <si>
    <t>5XL (+ $8)</t>
  </si>
  <si>
    <t>6XL (+ $8)</t>
  </si>
  <si>
    <t>3XL (+ $9)</t>
  </si>
  <si>
    <t>4XL (+ $9)</t>
  </si>
  <si>
    <t>5XL (+ $9)</t>
  </si>
  <si>
    <t>6XL (+ $9)</t>
  </si>
  <si>
    <t>6XL (+ $6)</t>
  </si>
  <si>
    <t>Homeland Work Gloves</t>
  </si>
  <si>
    <t>Apparel Swag Cont.</t>
  </si>
  <si>
    <t xml:space="preserve">Apparel Swag </t>
  </si>
  <si>
    <t>Homeland Safety Vest</t>
  </si>
  <si>
    <t>FSAM-014-10</t>
  </si>
  <si>
    <t>Homeland Post Level</t>
  </si>
  <si>
    <t>FSAM-014-11</t>
  </si>
  <si>
    <t>NEW Swag - PG14</t>
  </si>
  <si>
    <t>1" Gorilla Wood Deck Board Samples (4/box) - PG15</t>
  </si>
  <si>
    <t>FSAM-017-02-S</t>
  </si>
  <si>
    <t>Sales Persons Name Here</t>
  </si>
  <si>
    <t xml:space="preserve">Gorilla Wood Deck Boards - 100PK </t>
  </si>
  <si>
    <t>T&amp;G Aspen Latte</t>
  </si>
  <si>
    <t>T&amp;G Dark Gray</t>
  </si>
  <si>
    <t>FSAM-016-02-F</t>
  </si>
  <si>
    <t>Gorilla Deck G3 Chestnut</t>
  </si>
  <si>
    <t>FSAM-016-01-C</t>
  </si>
  <si>
    <t xml:space="preserve">Gorilla Deck G3 Light Gray </t>
  </si>
  <si>
    <t>FSAM-016-01-L</t>
  </si>
  <si>
    <t xml:space="preserve">Gorilla Deck G3 Dark Gray </t>
  </si>
  <si>
    <t>FSAM-016-01-F</t>
  </si>
  <si>
    <t>Aspen Latte Color Chip</t>
  </si>
  <si>
    <t>FSAM-015-01-A</t>
  </si>
  <si>
    <t>FSAM-016-02-A</t>
  </si>
  <si>
    <t>Chestnut Color Chip</t>
  </si>
  <si>
    <t>FSAM-015-01-C</t>
  </si>
  <si>
    <t>Light Gray Color Chip</t>
  </si>
  <si>
    <t>FSAM-015-01-L</t>
  </si>
  <si>
    <t>Dark Gray Color Chip</t>
  </si>
  <si>
    <t>FSAM-015-01-F</t>
  </si>
  <si>
    <t>Color Chip Key Ring (10 colors on Ring)</t>
  </si>
  <si>
    <t>2' X 2' Fence Counter Display - PG7   Mocha Walnut/Aspen Latte</t>
  </si>
  <si>
    <t>2' X 2' Fence Counter Display - PG7   Green Teak/Chai Gray</t>
  </si>
  <si>
    <t>Color Chip Display - PG9</t>
  </si>
  <si>
    <t>FSAM-009-03</t>
  </si>
  <si>
    <t>Gorilla Deck G3 &amp; Gorilla Wood 1" Box Display - PG9</t>
  </si>
  <si>
    <t>FSAM-009-04</t>
  </si>
  <si>
    <t>West Coast Regional Fence Foam Box Travel Kit - PG12</t>
  </si>
  <si>
    <t>East Coast Regional Fence Foam Box Travel Kit - PG12</t>
  </si>
  <si>
    <t>T&amp;G Light Gray</t>
  </si>
  <si>
    <t>FSAM-016-02-L</t>
  </si>
  <si>
    <t>Updated -3-27-26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</si>
</sst>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.00;[Red]\-&quot;$&quot;#,##0.00"/>
    <numFmt numFmtId="165" formatCode="_-&quot;$&quot;* #,##0.00_-;\-&quot;$&quot;* #,##0.00_-;_-&quot;$&quot;* &quot;-&quot;??_-;_-@_-"/>
    <numFmt numFmtId="166" formatCode="[$-409]d\-mmm\-yy;@"/>
    <numFmt numFmtId="167" formatCode="&quot;$&quot;#,##0.00;[Red]&quot;$&quot;#,##0.00"/>
    <numFmt numFmtId="168" formatCode="_-[$$-409]* #,##0.00_ ;_-[$$-409]* \-#,##0.00\ ;_-[$$-409]* &quot;-&quot;??_ ;_-@_ 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7.5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</borders>
  <cellStyleXfs count="3">
    <xf numFmtId="0" fontId="0" fillId="0" borderId="0"/>
    <xf numFmtId="0" fontId="5" fillId="3" borderId="28" applyNumberFormat="0" applyFont="0" applyAlignment="0" applyProtection="0"/>
    <xf numFmtId="0" fontId="7" fillId="2" borderId="29" applyNumberFormat="0" applyAlignment="0" applyProtection="0"/>
  </cellStyleXfs>
  <cellXfs count="171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vertical="top" wrapText="1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/>
    <xf numFmtId="165" fontId="0" fillId="0" borderId="0" xfId="0" applyNumberFormat="1" applyAlignment="1">
      <alignment horizontal="center"/>
    </xf>
    <xf numFmtId="165" fontId="6" fillId="0" borderId="0" xfId="0" applyNumberFormat="1" applyFont="1"/>
    <xf numFmtId="164" fontId="0" fillId="0" borderId="2" xfId="0" applyNumberFormat="1" applyBorder="1" applyAlignment="1">
      <alignment horizontal="center"/>
    </xf>
    <xf numFmtId="164" fontId="6" fillId="0" borderId="2" xfId="0" applyNumberFormat="1" applyFont="1" applyBorder="1" applyAlignment="1">
      <alignment horizontal="center" vertical="top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5" xfId="0" applyNumberFormat="1" applyFont="1" applyFill="1" applyBorder="1" applyAlignment="1" applyProtection="1">
      <alignment horizontal="center"/>
      <protection locked="0"/>
    </xf>
    <xf numFmtId="165" fontId="8" fillId="0" borderId="1" xfId="0" applyNumberFormat="1" applyFont="1" applyBorder="1" applyAlignment="1">
      <alignment horizontal="center" vertical="top" wrapText="1"/>
    </xf>
    <xf numFmtId="165" fontId="15" fillId="4" borderId="2" xfId="0" applyNumberFormat="1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6" fillId="5" borderId="5" xfId="0" applyNumberFormat="1" applyFont="1" applyFill="1" applyBorder="1" applyAlignment="1">
      <alignment horizontal="center"/>
    </xf>
    <xf numFmtId="165" fontId="0" fillId="0" borderId="0" xfId="0" applyNumberFormat="1"/>
    <xf numFmtId="8" fontId="14" fillId="0" borderId="5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left"/>
    </xf>
    <xf numFmtId="8" fontId="14" fillId="0" borderId="7" xfId="0" applyNumberFormat="1" applyFont="1" applyBorder="1" applyAlignment="1">
      <alignment horizontal="center"/>
    </xf>
    <xf numFmtId="1" fontId="14" fillId="5" borderId="6" xfId="0" applyNumberFormat="1" applyFont="1" applyFill="1" applyBorder="1" applyAlignment="1" applyProtection="1">
      <alignment horizontal="center"/>
      <protection locked="0"/>
    </xf>
    <xf numFmtId="8" fontId="0" fillId="0" borderId="0" xfId="0" applyNumberFormat="1" applyAlignment="1">
      <alignment horizontal="center"/>
    </xf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1" fontId="5" fillId="4" borderId="28" xfId="1" applyNumberFormat="1" applyFont="1" applyFill="1" applyAlignment="1" applyProtection="1">
      <alignment horizontal="center"/>
      <protection locked="0"/>
    </xf>
    <xf numFmtId="0" fontId="14" fillId="0" borderId="2" xfId="0" applyFont="1" applyBorder="1" applyAlignment="1">
      <alignment wrapText="1"/>
    </xf>
    <xf numFmtId="165" fontId="15" fillId="6" borderId="2" xfId="0" applyNumberFormat="1" applyFont="1" applyFill="1" applyBorder="1" applyAlignment="1">
      <alignment horizontal="center"/>
    </xf>
    <xf numFmtId="8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top" wrapText="1"/>
    </xf>
    <xf numFmtId="165" fontId="15" fillId="4" borderId="4" xfId="0" applyNumberFormat="1" applyFont="1" applyFill="1" applyBorder="1" applyAlignment="1">
      <alignment horizontal="center"/>
    </xf>
    <xf numFmtId="165" fontId="15" fillId="6" borderId="0" xfId="0" applyNumberFormat="1" applyFont="1" applyFill="1" applyAlignment="1">
      <alignment horizontal="center"/>
    </xf>
    <xf numFmtId="0" fontId="0" fillId="0" borderId="12" xfId="0" applyBorder="1"/>
    <xf numFmtId="0" fontId="14" fillId="0" borderId="2" xfId="0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0" fontId="0" fillId="0" borderId="13" xfId="0" applyBorder="1"/>
    <xf numFmtId="0" fontId="14" fillId="0" borderId="7" xfId="0" applyFont="1" applyBorder="1"/>
    <xf numFmtId="0" fontId="0" fillId="0" borderId="7" xfId="0" applyBorder="1"/>
    <xf numFmtId="0" fontId="0" fillId="0" borderId="12" xfId="0" applyBorder="1" applyAlignment="1">
      <alignment vertical="top"/>
    </xf>
    <xf numFmtId="0" fontId="14" fillId="0" borderId="12" xfId="0" applyFont="1" applyBorder="1" applyAlignment="1">
      <alignment vertical="top"/>
    </xf>
    <xf numFmtId="0" fontId="0" fillId="7" borderId="13" xfId="0" applyFill="1" applyBorder="1"/>
    <xf numFmtId="0" fontId="0" fillId="7" borderId="7" xfId="0" applyFill="1" applyBorder="1"/>
    <xf numFmtId="0" fontId="14" fillId="7" borderId="7" xfId="0" applyFont="1" applyFill="1" applyBorder="1"/>
    <xf numFmtId="0" fontId="14" fillId="7" borderId="13" xfId="0" applyFont="1" applyFill="1" applyBorder="1"/>
    <xf numFmtId="168" fontId="17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 wrapText="1"/>
    </xf>
    <xf numFmtId="0" fontId="0" fillId="0" borderId="7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vertical="top"/>
    </xf>
    <xf numFmtId="167" fontId="0" fillId="0" borderId="0" xfId="0" applyNumberFormat="1"/>
    <xf numFmtId="0" fontId="14" fillId="0" borderId="2" xfId="0" applyFont="1" applyBorder="1" applyAlignment="1">
      <alignment horizontal="left"/>
    </xf>
    <xf numFmtId="165" fontId="14" fillId="0" borderId="0" xfId="0" applyNumberFormat="1" applyFont="1" applyAlignment="1">
      <alignment horizontal="center"/>
    </xf>
    <xf numFmtId="164" fontId="0" fillId="0" borderId="0" xfId="0" applyNumberFormat="1"/>
    <xf numFmtId="164" fontId="18" fillId="0" borderId="6" xfId="0" applyNumberFormat="1" applyFont="1" applyBorder="1" applyAlignment="1">
      <alignment horizontal="center" vertical="top"/>
    </xf>
    <xf numFmtId="8" fontId="14" fillId="0" borderId="4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8" fontId="0" fillId="7" borderId="7" xfId="0" applyNumberFormat="1" applyFill="1" applyBorder="1" applyAlignment="1">
      <alignment horizontal="center"/>
    </xf>
    <xf numFmtId="8" fontId="0" fillId="7" borderId="6" xfId="0" applyNumberFormat="1" applyFill="1" applyBorder="1" applyAlignment="1">
      <alignment horizontal="center"/>
    </xf>
    <xf numFmtId="8" fontId="14" fillId="7" borderId="7" xfId="0" applyNumberFormat="1" applyFont="1" applyFill="1" applyBorder="1" applyAlignment="1">
      <alignment horizontal="center"/>
    </xf>
    <xf numFmtId="8" fontId="14" fillId="7" borderId="22" xfId="0" applyNumberFormat="1" applyFont="1" applyFill="1" applyBorder="1" applyAlignment="1">
      <alignment horizontal="center"/>
    </xf>
    <xf numFmtId="8" fontId="14" fillId="9" borderId="7" xfId="0" applyNumberFormat="1" applyFont="1" applyFill="1" applyBorder="1" applyAlignment="1">
      <alignment horizontal="center"/>
    </xf>
    <xf numFmtId="8" fontId="14" fillId="9" borderId="2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0" fillId="0" borderId="17" xfId="0" applyBorder="1"/>
    <xf numFmtId="0" fontId="0" fillId="0" borderId="4" xfId="0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15" fillId="0" borderId="3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8" fontId="14" fillId="0" borderId="0" xfId="0" applyNumberFormat="1" applyFont="1" applyAlignment="1">
      <alignment horizontal="center"/>
    </xf>
    <xf numFmtId="1" fontId="0" fillId="6" borderId="0" xfId="0" applyNumberFormat="1" applyFill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165" fontId="15" fillId="4" borderId="12" xfId="0" applyNumberFormat="1" applyFont="1" applyFill="1" applyBorder="1" applyAlignment="1">
      <alignment horizontal="center"/>
    </xf>
    <xf numFmtId="1" fontId="14" fillId="12" borderId="0" xfId="0" applyNumberFormat="1" applyFont="1" applyFill="1" applyAlignment="1" applyProtection="1">
      <alignment horizontal="center"/>
      <protection locked="0"/>
    </xf>
    <xf numFmtId="165" fontId="14" fillId="6" borderId="0" xfId="0" applyNumberFormat="1" applyFont="1" applyFill="1" applyAlignment="1">
      <alignment horizontal="center"/>
    </xf>
    <xf numFmtId="165" fontId="16" fillId="12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6" borderId="0" xfId="0" applyFill="1"/>
    <xf numFmtId="0" fontId="19" fillId="8" borderId="7" xfId="0" applyFont="1" applyFill="1" applyBorder="1" applyAlignment="1" applyProtection="1">
      <alignment horizontal="left" vertical="top"/>
      <protection locked="0"/>
    </xf>
    <xf numFmtId="0" fontId="19" fillId="8" borderId="22" xfId="0" applyFont="1" applyFill="1" applyBorder="1" applyAlignment="1" applyProtection="1">
      <alignment horizontal="left" vertical="top"/>
      <protection locked="0"/>
    </xf>
    <xf numFmtId="0" fontId="19" fillId="8" borderId="6" xfId="0" applyFont="1" applyFill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8" fontId="0" fillId="7" borderId="7" xfId="0" applyNumberFormat="1" applyFill="1" applyBorder="1" applyAlignment="1">
      <alignment horizontal="center"/>
    </xf>
    <xf numFmtId="8" fontId="0" fillId="7" borderId="6" xfId="0" applyNumberFormat="1" applyFill="1" applyBorder="1" applyAlignment="1">
      <alignment horizontal="center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19" xfId="0" applyFont="1" applyBorder="1" applyAlignment="1">
      <alignment horizontal="center" vertical="center" wrapText="1" shrinkToFit="1"/>
    </xf>
    <xf numFmtId="9" fontId="11" fillId="10" borderId="8" xfId="0" applyNumberFormat="1" applyFont="1" applyFill="1" applyBorder="1" applyAlignment="1" applyProtection="1">
      <alignment horizontal="center" vertical="center"/>
      <protection locked="0"/>
    </xf>
    <xf numFmtId="9" fontId="11" fillId="10" borderId="19" xfId="0" applyNumberFormat="1" applyFont="1" applyFill="1" applyBorder="1" applyAlignment="1" applyProtection="1">
      <alignment horizontal="center" vertical="center"/>
      <protection locked="0"/>
    </xf>
    <xf numFmtId="167" fontId="17" fillId="0" borderId="11" xfId="0" applyNumberFormat="1" applyFont="1" applyBorder="1" applyAlignment="1">
      <alignment horizontal="center" vertical="center"/>
    </xf>
    <xf numFmtId="167" fontId="17" fillId="0" borderId="24" xfId="0" applyNumberFormat="1" applyFont="1" applyBorder="1" applyAlignment="1">
      <alignment horizontal="center" vertical="center"/>
    </xf>
    <xf numFmtId="167" fontId="17" fillId="0" borderId="18" xfId="0" applyNumberFormat="1" applyFont="1" applyBorder="1" applyAlignment="1">
      <alignment horizontal="center" vertical="center"/>
    </xf>
    <xf numFmtId="167" fontId="17" fillId="0" borderId="25" xfId="0" applyNumberFormat="1" applyFont="1" applyBorder="1" applyAlignment="1">
      <alignment horizontal="center" vertical="center"/>
    </xf>
    <xf numFmtId="0" fontId="11" fillId="10" borderId="8" xfId="0" applyFont="1" applyFill="1" applyBorder="1" applyAlignment="1" applyProtection="1">
      <alignment horizontal="center" vertical="center"/>
      <protection locked="0"/>
    </xf>
    <xf numFmtId="0" fontId="11" fillId="10" borderId="19" xfId="0" applyFont="1" applyFill="1" applyBorder="1" applyAlignment="1" applyProtection="1">
      <alignment horizontal="center" vertical="center"/>
      <protection locked="0"/>
    </xf>
    <xf numFmtId="0" fontId="19" fillId="11" borderId="15" xfId="0" applyFont="1" applyFill="1" applyBorder="1" applyAlignment="1" applyProtection="1">
      <alignment horizontal="left" vertical="center"/>
      <protection locked="0"/>
    </xf>
    <xf numFmtId="0" fontId="19" fillId="11" borderId="26" xfId="0" applyFont="1" applyFill="1" applyBorder="1" applyAlignment="1" applyProtection="1">
      <alignment horizontal="left" vertical="center"/>
      <protection locked="0"/>
    </xf>
    <xf numFmtId="0" fontId="19" fillId="11" borderId="27" xfId="0" applyFont="1" applyFill="1" applyBorder="1" applyAlignment="1" applyProtection="1">
      <alignment horizontal="left" vertical="center"/>
      <protection locked="0"/>
    </xf>
    <xf numFmtId="0" fontId="19" fillId="8" borderId="16" xfId="0" applyFont="1" applyFill="1" applyBorder="1" applyAlignment="1" applyProtection="1">
      <alignment horizontal="left" vertical="top" wrapText="1"/>
      <protection locked="0"/>
    </xf>
    <xf numFmtId="0" fontId="19" fillId="8" borderId="0" xfId="0" applyFont="1" applyFill="1" applyAlignment="1" applyProtection="1">
      <alignment horizontal="left" vertical="top" wrapText="1"/>
      <protection locked="0"/>
    </xf>
    <xf numFmtId="0" fontId="19" fillId="8" borderId="20" xfId="0" applyFont="1" applyFill="1" applyBorder="1" applyAlignment="1">
      <alignment horizontal="left" vertical="top" wrapText="1"/>
    </xf>
    <xf numFmtId="0" fontId="19" fillId="11" borderId="15" xfId="0" applyFont="1" applyFill="1" applyBorder="1" applyProtection="1">
      <protection locked="0"/>
    </xf>
    <xf numFmtId="0" fontId="19" fillId="11" borderId="26" xfId="0" applyFont="1" applyFill="1" applyBorder="1" applyProtection="1">
      <protection locked="0"/>
    </xf>
    <xf numFmtId="0" fontId="19" fillId="11" borderId="27" xfId="0" applyFont="1" applyFill="1" applyBorder="1" applyProtection="1">
      <protection locked="0"/>
    </xf>
    <xf numFmtId="0" fontId="20" fillId="2" borderId="30" xfId="2" applyFont="1" applyBorder="1" applyAlignment="1" applyProtection="1">
      <alignment horizontal="left" vertical="top" wrapText="1"/>
      <protection locked="0"/>
    </xf>
    <xf numFmtId="0" fontId="20" fillId="2" borderId="31" xfId="2" applyFont="1" applyBorder="1" applyAlignment="1" applyProtection="1">
      <alignment horizontal="left" vertical="top" wrapText="1"/>
      <protection locked="0"/>
    </xf>
    <xf numFmtId="0" fontId="20" fillId="2" borderId="32" xfId="2" applyFont="1" applyBorder="1" applyAlignment="1" applyProtection="1">
      <alignment horizontal="left" vertical="top" wrapText="1"/>
      <protection locked="0"/>
    </xf>
    <xf numFmtId="0" fontId="20" fillId="2" borderId="33" xfId="2" applyFont="1" applyBorder="1" applyAlignment="1" applyProtection="1">
      <alignment horizontal="left" vertical="top" wrapText="1"/>
      <protection locked="0"/>
    </xf>
    <xf numFmtId="0" fontId="20" fillId="2" borderId="0" xfId="2" applyFont="1" applyBorder="1" applyAlignment="1" applyProtection="1">
      <alignment horizontal="left" vertical="top" wrapText="1"/>
      <protection locked="0"/>
    </xf>
    <xf numFmtId="0" fontId="20" fillId="2" borderId="20" xfId="2" applyFont="1" applyBorder="1" applyAlignment="1" applyProtection="1">
      <alignment horizontal="left" vertical="top" wrapText="1"/>
      <protection locked="0"/>
    </xf>
    <xf numFmtId="0" fontId="20" fillId="2" borderId="34" xfId="2" applyFont="1" applyBorder="1" applyAlignment="1" applyProtection="1">
      <alignment horizontal="left" vertical="top" wrapText="1"/>
      <protection locked="0"/>
    </xf>
    <xf numFmtId="0" fontId="20" fillId="2" borderId="35" xfId="2" applyFont="1" applyBorder="1" applyAlignment="1" applyProtection="1">
      <alignment horizontal="left" vertical="top" wrapText="1"/>
      <protection locked="0"/>
    </xf>
    <xf numFmtId="0" fontId="20" fillId="2" borderId="36" xfId="2" applyFont="1" applyBorder="1" applyAlignment="1" applyProtection="1">
      <alignment horizontal="left" vertical="top" wrapText="1"/>
      <protection locked="0"/>
    </xf>
    <xf numFmtId="166" fontId="21" fillId="11" borderId="0" xfId="0" applyNumberFormat="1" applyFont="1" applyFill="1" applyAlignment="1" applyProtection="1">
      <alignment horizontal="center" vertical="center"/>
      <protection locked="0"/>
    </xf>
    <xf numFmtId="0" fontId="19" fillId="8" borderId="17" xfId="0" applyFont="1" applyFill="1" applyBorder="1" applyAlignment="1" applyProtection="1">
      <alignment horizontal="left" vertical="top" wrapText="1"/>
      <protection locked="0"/>
    </xf>
    <xf numFmtId="0" fontId="19" fillId="8" borderId="23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6"/>
  <sheetViews>
    <sheetView tabSelected="1" topLeftCell="A68" zoomScale="110" zoomScaleNormal="110" workbookViewId="0">
      <selection activeCell="D119" activeCellId="30" sqref="A4:D7 J1:L1 H3:K3 H4:L4 H5:L5 H6:K6 H7:K7 H8:K8 H9:K9 H11:H12 G11:G12 D10:D28 J15:J22 J25:J35 D32:D39 J39 J44:J49 D44:D62 D65:D73 J52:J63 J66:J73 J79:J86 J90:J97 J99:J107 J109:J117 J119:J126 D79:D86 D90:D97 D99:D107 D109:D117 D119:D126"/>
    </sheetView>
  </sheetViews>
  <sheetFormatPr baseColWidth="10" defaultColWidth="8.83203125" defaultRowHeight="15" x14ac:dyDescent="0.2"/>
  <cols>
    <col min="1" max="1" width="52" customWidth="1"/>
    <col min="2" max="2" width="16.6640625" customWidth="1"/>
    <col min="3" max="3" width="9.6640625" style="5" customWidth="1"/>
    <col min="4" max="4" width="15.5" style="21" customWidth="1"/>
    <col min="5" max="5" width="10.83203125" style="25" hidden="1" customWidth="1"/>
    <col min="6" max="6" width="3.1640625" customWidth="1"/>
    <col min="7" max="7" width="45.33203125" customWidth="1"/>
    <col min="8" max="8" width="22.1640625" customWidth="1"/>
    <col min="9" max="9" width="14" customWidth="1"/>
    <col min="10" max="10" width="20.6640625" style="5" customWidth="1"/>
    <col min="11" max="11" width="4" style="21" customWidth="1"/>
    <col min="12" max="12" width="9.5" style="25" hidden="1" customWidth="1"/>
  </cols>
  <sheetData>
    <row r="1" spans="1:12" s="4" customFormat="1" ht="27" customHeight="1" x14ac:dyDescent="0.35">
      <c r="A1" s="1" t="s">
        <v>11</v>
      </c>
      <c r="B1" s="1"/>
      <c r="C1" s="170" t="s">
        <v>288</v>
      </c>
      <c r="D1" s="133"/>
      <c r="E1" s="39"/>
      <c r="F1" s="2"/>
      <c r="G1" s="2"/>
      <c r="H1" s="2"/>
      <c r="I1" s="3" t="s">
        <v>7</v>
      </c>
      <c r="J1" s="167"/>
      <c r="K1" s="167"/>
      <c r="L1" s="167"/>
    </row>
    <row r="2" spans="1:12" x14ac:dyDescent="0.2">
      <c r="G2" s="6"/>
    </row>
    <row r="3" spans="1:12" s="9" customFormat="1" ht="36" customHeight="1" x14ac:dyDescent="0.25">
      <c r="A3" t="s">
        <v>18</v>
      </c>
      <c r="B3"/>
      <c r="C3"/>
      <c r="D3"/>
      <c r="E3"/>
      <c r="G3" s="11" t="s">
        <v>12</v>
      </c>
      <c r="H3" s="155"/>
      <c r="I3" s="156"/>
      <c r="J3" s="156"/>
      <c r="K3" s="157"/>
      <c r="L3" s="25"/>
    </row>
    <row r="4" spans="1:12" s="10" customFormat="1" ht="17" customHeight="1" x14ac:dyDescent="0.2">
      <c r="A4" s="158"/>
      <c r="B4" s="159"/>
      <c r="C4" s="159"/>
      <c r="D4" s="160"/>
      <c r="E4"/>
      <c r="G4" s="11" t="s">
        <v>20</v>
      </c>
      <c r="H4" s="130"/>
      <c r="I4" s="131"/>
      <c r="J4" s="131"/>
      <c r="K4" s="131"/>
      <c r="L4" s="132"/>
    </row>
    <row r="5" spans="1:12" s="10" customFormat="1" ht="17" customHeight="1" x14ac:dyDescent="0.2">
      <c r="A5" s="161"/>
      <c r="B5" s="162"/>
      <c r="C5" s="162"/>
      <c r="D5" s="163"/>
      <c r="E5"/>
      <c r="G5" s="11" t="s">
        <v>39</v>
      </c>
      <c r="H5" s="149"/>
      <c r="I5" s="150"/>
      <c r="J5" s="150"/>
      <c r="K5" s="150"/>
      <c r="L5" s="151"/>
    </row>
    <row r="6" spans="1:12" s="10" customFormat="1" ht="17" customHeight="1" x14ac:dyDescent="0.2">
      <c r="A6" s="161"/>
      <c r="B6" s="162"/>
      <c r="C6" s="162"/>
      <c r="D6" s="163"/>
      <c r="E6"/>
      <c r="G6" s="12"/>
      <c r="H6" s="152"/>
      <c r="I6" s="153"/>
      <c r="J6" s="153"/>
      <c r="K6" s="153"/>
      <c r="L6" s="154"/>
    </row>
    <row r="7" spans="1:12" s="10" customFormat="1" ht="17" customHeight="1" x14ac:dyDescent="0.2">
      <c r="A7" s="164"/>
      <c r="B7" s="165"/>
      <c r="C7" s="165"/>
      <c r="D7" s="166"/>
      <c r="E7"/>
      <c r="H7" s="152"/>
      <c r="I7" s="153"/>
      <c r="J7" s="153"/>
      <c r="K7" s="153"/>
      <c r="L7" s="154"/>
    </row>
    <row r="8" spans="1:12" s="10" customFormat="1" ht="17" customHeight="1" thickBot="1" x14ac:dyDescent="0.25">
      <c r="E8"/>
      <c r="G8" s="11"/>
      <c r="H8" s="152"/>
      <c r="I8" s="153"/>
      <c r="J8" s="153"/>
      <c r="K8" s="153"/>
      <c r="L8" s="154"/>
    </row>
    <row r="9" spans="1:12" s="10" customFormat="1" ht="17" customHeight="1" thickBot="1" x14ac:dyDescent="0.25">
      <c r="A9" s="7" t="s">
        <v>107</v>
      </c>
      <c r="B9" s="8" t="s">
        <v>17</v>
      </c>
      <c r="C9" s="8" t="s">
        <v>8</v>
      </c>
      <c r="D9" s="23" t="s">
        <v>68</v>
      </c>
      <c r="E9"/>
      <c r="G9" s="90" t="s">
        <v>19</v>
      </c>
      <c r="H9" s="168"/>
      <c r="I9" s="169"/>
      <c r="J9" s="169"/>
      <c r="K9" s="169"/>
      <c r="L9" s="92"/>
    </row>
    <row r="10" spans="1:12" s="10" customFormat="1" ht="17" customHeight="1" thickBot="1" x14ac:dyDescent="0.25">
      <c r="A10" s="17" t="s">
        <v>75</v>
      </c>
      <c r="B10" s="18" t="s">
        <v>21</v>
      </c>
      <c r="C10" s="19">
        <v>19</v>
      </c>
      <c r="D10" s="29"/>
      <c r="E10" s="34">
        <f>C10*D10</f>
        <v>0</v>
      </c>
      <c r="G10" s="89" t="s">
        <v>38</v>
      </c>
      <c r="H10" s="91" t="s">
        <v>13</v>
      </c>
      <c r="K10" s="24"/>
      <c r="L10" s="26"/>
    </row>
    <row r="11" spans="1:12" s="10" customFormat="1" ht="17" customHeight="1" x14ac:dyDescent="0.2">
      <c r="A11" s="17" t="s">
        <v>84</v>
      </c>
      <c r="B11" s="18" t="s">
        <v>89</v>
      </c>
      <c r="C11" s="19">
        <v>19</v>
      </c>
      <c r="D11" s="29"/>
      <c r="E11" s="34">
        <f t="shared" ref="E11:E18" si="0">C11*D11</f>
        <v>0</v>
      </c>
      <c r="G11" s="147" t="s">
        <v>257</v>
      </c>
      <c r="H11" s="141">
        <v>1</v>
      </c>
      <c r="I11" s="139" t="s">
        <v>40</v>
      </c>
      <c r="J11" s="143">
        <f>SUM(E10:E31,E32:E40,E44:E62,E68:E78,E82:E87,E93:E100,E102:E110,E112:E120,E122,E123:E131,L15:L22,L25:L34,L44:L49, L39,L52:L60,L66:L73,L79:L86,L90:L97,L99:L107,L109:L117,L119:L126)*H11</f>
        <v>0</v>
      </c>
      <c r="K11" s="144"/>
      <c r="L11" s="26"/>
    </row>
    <row r="12" spans="1:12" s="10" customFormat="1" ht="36" customHeight="1" thickBot="1" x14ac:dyDescent="0.25">
      <c r="A12" s="52" t="s">
        <v>85</v>
      </c>
      <c r="B12" s="18" t="s">
        <v>90</v>
      </c>
      <c r="C12" s="49">
        <v>0</v>
      </c>
      <c r="D12" s="29"/>
      <c r="E12" s="34">
        <f t="shared" si="0"/>
        <v>0</v>
      </c>
      <c r="G12" s="148"/>
      <c r="H12" s="142"/>
      <c r="I12" s="140"/>
      <c r="J12" s="145"/>
      <c r="K12" s="146"/>
      <c r="L12" s="76"/>
    </row>
    <row r="13" spans="1:12" s="10" customFormat="1" ht="17" customHeight="1" thickBot="1" x14ac:dyDescent="0.25">
      <c r="A13" s="17" t="s">
        <v>81</v>
      </c>
      <c r="B13" s="18" t="s">
        <v>91</v>
      </c>
      <c r="C13" s="38">
        <v>0</v>
      </c>
      <c r="D13" s="29"/>
      <c r="E13" s="34">
        <f t="shared" si="0"/>
        <v>0</v>
      </c>
      <c r="L13" s="76"/>
    </row>
    <row r="14" spans="1:12" s="10" customFormat="1" ht="17" customHeight="1" thickBot="1" x14ac:dyDescent="0.25">
      <c r="A14" s="17" t="s">
        <v>83</v>
      </c>
      <c r="B14" s="18" t="s">
        <v>92</v>
      </c>
      <c r="C14" s="19">
        <v>19</v>
      </c>
      <c r="D14" s="29"/>
      <c r="E14" s="34">
        <f t="shared" si="0"/>
        <v>0</v>
      </c>
      <c r="G14" s="77" t="s">
        <v>141</v>
      </c>
      <c r="H14" s="53" t="s">
        <v>17</v>
      </c>
      <c r="I14" s="53" t="s">
        <v>9</v>
      </c>
      <c r="J14" s="54" t="s">
        <v>57</v>
      </c>
      <c r="L14" s="33" t="s">
        <v>0</v>
      </c>
    </row>
    <row r="15" spans="1:12" s="10" customFormat="1" ht="17" customHeight="1" x14ac:dyDescent="0.2">
      <c r="A15" s="17" t="s">
        <v>82</v>
      </c>
      <c r="B15" s="18" t="s">
        <v>93</v>
      </c>
      <c r="C15" s="19">
        <v>19</v>
      </c>
      <c r="D15" s="29"/>
      <c r="E15" s="34">
        <f t="shared" si="0"/>
        <v>0</v>
      </c>
      <c r="G15" s="69" t="s">
        <v>145</v>
      </c>
      <c r="H15" s="18" t="s">
        <v>193</v>
      </c>
      <c r="I15" s="19">
        <v>6</v>
      </c>
      <c r="J15" s="29"/>
      <c r="L15" s="34">
        <f t="shared" ref="L15:L22" si="1">I15*J15</f>
        <v>0</v>
      </c>
    </row>
    <row r="16" spans="1:12" s="10" customFormat="1" ht="15" customHeight="1" x14ac:dyDescent="0.2">
      <c r="A16" s="17" t="s">
        <v>77</v>
      </c>
      <c r="B16" s="18" t="s">
        <v>94</v>
      </c>
      <c r="C16" s="19">
        <v>19</v>
      </c>
      <c r="D16" s="29"/>
      <c r="E16" s="34">
        <f t="shared" si="0"/>
        <v>0</v>
      </c>
      <c r="G16" s="69" t="s">
        <v>143</v>
      </c>
      <c r="H16" s="18" t="s">
        <v>194</v>
      </c>
      <c r="I16" s="19">
        <v>37.5</v>
      </c>
      <c r="J16" s="29"/>
      <c r="L16" s="34">
        <f t="shared" si="1"/>
        <v>0</v>
      </c>
    </row>
    <row r="17" spans="1:17" s="10" customFormat="1" ht="16" customHeight="1" x14ac:dyDescent="0.2">
      <c r="A17" s="17" t="s">
        <v>80</v>
      </c>
      <c r="B17" s="18" t="s">
        <v>95</v>
      </c>
      <c r="C17" s="19">
        <v>19</v>
      </c>
      <c r="D17" s="29"/>
      <c r="E17" s="34">
        <f t="shared" si="0"/>
        <v>0</v>
      </c>
      <c r="G17" s="69" t="s">
        <v>262</v>
      </c>
      <c r="H17" s="18" t="s">
        <v>263</v>
      </c>
      <c r="I17" s="19">
        <v>37.5</v>
      </c>
      <c r="J17" s="29"/>
      <c r="L17" s="34">
        <f t="shared" si="1"/>
        <v>0</v>
      </c>
    </row>
    <row r="18" spans="1:17" s="10" customFormat="1" ht="16" x14ac:dyDescent="0.2">
      <c r="A18" s="17" t="s">
        <v>62</v>
      </c>
      <c r="B18" s="18" t="s">
        <v>96</v>
      </c>
      <c r="C18" s="19">
        <v>19</v>
      </c>
      <c r="D18" s="29"/>
      <c r="E18" s="34">
        <f t="shared" si="0"/>
        <v>0</v>
      </c>
      <c r="G18" s="69" t="s">
        <v>264</v>
      </c>
      <c r="H18" s="18" t="s">
        <v>265</v>
      </c>
      <c r="I18" s="19">
        <v>37.5</v>
      </c>
      <c r="J18" s="29"/>
      <c r="L18" s="34">
        <f t="shared" si="1"/>
        <v>0</v>
      </c>
    </row>
    <row r="19" spans="1:17" s="14" customFormat="1" ht="18" customHeight="1" x14ac:dyDescent="0.2">
      <c r="A19" s="17" t="s">
        <v>63</v>
      </c>
      <c r="B19" s="18" t="s">
        <v>97</v>
      </c>
      <c r="C19" s="19">
        <v>19</v>
      </c>
      <c r="D19" s="29"/>
      <c r="E19" s="34">
        <f t="shared" ref="E19:E28" si="2">C19*D19</f>
        <v>0</v>
      </c>
      <c r="G19" s="69" t="s">
        <v>266</v>
      </c>
      <c r="H19" s="18" t="s">
        <v>267</v>
      </c>
      <c r="I19" s="19">
        <v>37.5</v>
      </c>
      <c r="J19" s="29"/>
      <c r="L19" s="34">
        <f t="shared" si="1"/>
        <v>0</v>
      </c>
    </row>
    <row r="20" spans="1:17" s="10" customFormat="1" ht="17" customHeight="1" x14ac:dyDescent="0.2">
      <c r="A20" s="17" t="s">
        <v>60</v>
      </c>
      <c r="B20" s="18" t="s">
        <v>98</v>
      </c>
      <c r="C20" s="19">
        <v>19</v>
      </c>
      <c r="D20" s="29"/>
      <c r="E20" s="34">
        <f t="shared" si="2"/>
        <v>0</v>
      </c>
      <c r="G20" s="69" t="s">
        <v>14</v>
      </c>
      <c r="H20" s="18" t="s">
        <v>195</v>
      </c>
      <c r="I20" s="19">
        <v>37.5</v>
      </c>
      <c r="J20" s="29"/>
      <c r="L20" s="34">
        <f t="shared" si="1"/>
        <v>0</v>
      </c>
    </row>
    <row r="21" spans="1:17" s="10" customFormat="1" ht="17" customHeight="1" x14ac:dyDescent="0.2">
      <c r="A21" s="17" t="s">
        <v>258</v>
      </c>
      <c r="B21" s="18" t="s">
        <v>99</v>
      </c>
      <c r="C21" s="19">
        <v>19</v>
      </c>
      <c r="D21" s="29"/>
      <c r="E21" s="34">
        <f t="shared" si="2"/>
        <v>0</v>
      </c>
      <c r="G21" s="69" t="s">
        <v>15</v>
      </c>
      <c r="H21" s="18" t="s">
        <v>196</v>
      </c>
      <c r="I21" s="19">
        <v>37.5</v>
      </c>
      <c r="J21" s="29"/>
      <c r="L21" s="34">
        <f t="shared" si="1"/>
        <v>0</v>
      </c>
    </row>
    <row r="22" spans="1:17" s="10" customFormat="1" ht="17" customHeight="1" x14ac:dyDescent="0.2">
      <c r="A22" s="17" t="s">
        <v>87</v>
      </c>
      <c r="B22" s="18" t="s">
        <v>100</v>
      </c>
      <c r="C22" s="19">
        <v>19</v>
      </c>
      <c r="D22" s="29"/>
      <c r="E22" s="34">
        <f t="shared" si="2"/>
        <v>0</v>
      </c>
      <c r="G22" s="69" t="s">
        <v>16</v>
      </c>
      <c r="H22" s="18" t="s">
        <v>197</v>
      </c>
      <c r="I22" s="19">
        <v>37.5</v>
      </c>
      <c r="J22" s="29"/>
      <c r="L22" s="34">
        <f t="shared" si="1"/>
        <v>0</v>
      </c>
    </row>
    <row r="23" spans="1:17" s="10" customFormat="1" ht="17" customHeight="1" thickBot="1" x14ac:dyDescent="0.25">
      <c r="A23" s="17" t="s">
        <v>88</v>
      </c>
      <c r="B23" s="18" t="s">
        <v>101</v>
      </c>
      <c r="C23" s="19">
        <v>19</v>
      </c>
      <c r="D23" s="29"/>
      <c r="E23" s="34">
        <f t="shared" si="2"/>
        <v>0</v>
      </c>
      <c r="H23" s="13"/>
      <c r="I23" s="15"/>
      <c r="J23" s="22"/>
      <c r="K23" s="63"/>
    </row>
    <row r="24" spans="1:17" s="10" customFormat="1" ht="17" customHeight="1" x14ac:dyDescent="0.2">
      <c r="A24" s="17" t="s">
        <v>61</v>
      </c>
      <c r="B24" s="35" t="s">
        <v>102</v>
      </c>
      <c r="C24" s="19">
        <v>19</v>
      </c>
      <c r="D24" s="29"/>
      <c r="E24" s="34">
        <f t="shared" si="2"/>
        <v>0</v>
      </c>
      <c r="G24" s="77" t="s">
        <v>144</v>
      </c>
      <c r="H24" s="53" t="s">
        <v>17</v>
      </c>
      <c r="I24" s="53" t="s">
        <v>9</v>
      </c>
      <c r="J24" s="54" t="s">
        <v>57</v>
      </c>
      <c r="L24" s="37"/>
    </row>
    <row r="25" spans="1:17" s="10" customFormat="1" ht="17" customHeight="1" x14ac:dyDescent="0.2">
      <c r="A25" s="47" t="s">
        <v>86</v>
      </c>
      <c r="B25" s="45" t="s">
        <v>103</v>
      </c>
      <c r="C25" s="19">
        <v>19</v>
      </c>
      <c r="D25" s="29"/>
      <c r="E25" s="34">
        <f t="shared" si="2"/>
        <v>0</v>
      </c>
      <c r="G25" s="69" t="s">
        <v>146</v>
      </c>
      <c r="H25" s="18" t="s">
        <v>198</v>
      </c>
      <c r="I25" s="19">
        <v>6</v>
      </c>
      <c r="J25" s="29"/>
      <c r="L25" s="34">
        <f t="shared" ref="L25:L30" si="3">I25*J25</f>
        <v>0</v>
      </c>
    </row>
    <row r="26" spans="1:17" s="10" customFormat="1" ht="17" customHeight="1" x14ac:dyDescent="0.2">
      <c r="A26" s="44" t="s">
        <v>64</v>
      </c>
      <c r="B26" s="35" t="s">
        <v>104</v>
      </c>
      <c r="C26" s="19">
        <v>19</v>
      </c>
      <c r="D26" s="29"/>
      <c r="E26" s="34">
        <f t="shared" si="2"/>
        <v>0</v>
      </c>
      <c r="G26" s="69" t="s">
        <v>147</v>
      </c>
      <c r="H26" s="18" t="s">
        <v>199</v>
      </c>
      <c r="I26" s="19">
        <v>37.5</v>
      </c>
      <c r="J26" s="29"/>
      <c r="L26" s="34">
        <f t="shared" si="3"/>
        <v>0</v>
      </c>
    </row>
    <row r="27" spans="1:17" s="10" customFormat="1" ht="16" x14ac:dyDescent="0.2">
      <c r="A27" s="43" t="s">
        <v>65</v>
      </c>
      <c r="B27" s="35" t="s">
        <v>105</v>
      </c>
      <c r="C27" s="19">
        <v>19</v>
      </c>
      <c r="D27" s="29"/>
      <c r="E27" s="34">
        <f t="shared" si="2"/>
        <v>0</v>
      </c>
      <c r="G27" s="69" t="s">
        <v>259</v>
      </c>
      <c r="H27" s="18" t="s">
        <v>270</v>
      </c>
      <c r="I27" s="19">
        <v>37.5</v>
      </c>
      <c r="J27" s="29"/>
      <c r="L27" s="34">
        <f t="shared" si="3"/>
        <v>0</v>
      </c>
    </row>
    <row r="28" spans="1:17" s="14" customFormat="1" ht="21" customHeight="1" x14ac:dyDescent="0.2">
      <c r="A28" s="43" t="s">
        <v>66</v>
      </c>
      <c r="B28" s="35" t="s">
        <v>106</v>
      </c>
      <c r="C28" s="19">
        <v>19</v>
      </c>
      <c r="D28" s="29"/>
      <c r="E28" s="34">
        <f t="shared" si="2"/>
        <v>0</v>
      </c>
      <c r="G28" s="69" t="s">
        <v>148</v>
      </c>
      <c r="H28" s="18" t="s">
        <v>200</v>
      </c>
      <c r="I28" s="19">
        <v>37.5</v>
      </c>
      <c r="J28" s="29"/>
      <c r="L28" s="34">
        <f t="shared" si="3"/>
        <v>0</v>
      </c>
    </row>
    <row r="29" spans="1:17" s="14" customFormat="1" ht="21" customHeight="1" x14ac:dyDescent="0.2">
      <c r="A29" s="119"/>
      <c r="B29" s="128"/>
      <c r="C29" s="42"/>
      <c r="D29" s="122"/>
      <c r="E29" s="34"/>
      <c r="G29" s="69" t="s">
        <v>149</v>
      </c>
      <c r="H29" s="18" t="s">
        <v>201</v>
      </c>
      <c r="I29" s="19">
        <v>37.5</v>
      </c>
      <c r="J29" s="29"/>
      <c r="K29"/>
      <c r="L29" s="34">
        <f t="shared" si="3"/>
        <v>0</v>
      </c>
    </row>
    <row r="30" spans="1:17" ht="17" customHeight="1" thickBot="1" x14ac:dyDescent="0.25">
      <c r="C30"/>
      <c r="D30"/>
      <c r="E30" s="48"/>
      <c r="G30" s="69" t="s">
        <v>150</v>
      </c>
      <c r="H30" s="18" t="s">
        <v>202</v>
      </c>
      <c r="I30" s="19">
        <v>37.5</v>
      </c>
      <c r="J30" s="29"/>
      <c r="K30"/>
      <c r="L30" s="34">
        <f t="shared" si="3"/>
        <v>0</v>
      </c>
    </row>
    <row r="31" spans="1:17" ht="17" customHeight="1" thickBot="1" x14ac:dyDescent="0.25">
      <c r="A31" s="60" t="s">
        <v>108</v>
      </c>
      <c r="B31" s="53" t="s">
        <v>17</v>
      </c>
      <c r="C31" s="53" t="s">
        <v>10</v>
      </c>
      <c r="D31" s="23" t="s">
        <v>57</v>
      </c>
      <c r="E31" s="48"/>
      <c r="G31" s="69" t="s">
        <v>260</v>
      </c>
      <c r="H31" s="18" t="s">
        <v>261</v>
      </c>
      <c r="I31" s="19">
        <v>37.5</v>
      </c>
      <c r="J31" s="29"/>
      <c r="K31"/>
      <c r="L31" s="34">
        <f>I31*J31</f>
        <v>0</v>
      </c>
      <c r="P31" s="5"/>
      <c r="Q31" s="42"/>
    </row>
    <row r="32" spans="1:17" ht="17" customHeight="1" x14ac:dyDescent="0.2">
      <c r="A32" s="17" t="s">
        <v>114</v>
      </c>
      <c r="B32" s="18" t="s">
        <v>22</v>
      </c>
      <c r="C32" s="19">
        <v>22</v>
      </c>
      <c r="D32" s="30"/>
      <c r="E32" s="34">
        <f t="shared" ref="E32:E39" si="4">C32*D32</f>
        <v>0</v>
      </c>
      <c r="G32" s="69" t="s">
        <v>286</v>
      </c>
      <c r="H32" s="18" t="s">
        <v>287</v>
      </c>
      <c r="I32" s="19">
        <v>37.5</v>
      </c>
      <c r="J32" s="29"/>
      <c r="K32"/>
      <c r="L32" s="34">
        <f>I32*J32</f>
        <v>0</v>
      </c>
      <c r="O32" t="s">
        <v>59</v>
      </c>
      <c r="P32" s="5"/>
      <c r="Q32" s="42"/>
    </row>
    <row r="33" spans="1:12" ht="17" customHeight="1" x14ac:dyDescent="0.2">
      <c r="A33" s="17" t="s">
        <v>113</v>
      </c>
      <c r="B33" s="18" t="s">
        <v>120</v>
      </c>
      <c r="C33" s="19">
        <v>22</v>
      </c>
      <c r="D33" s="29"/>
      <c r="E33" s="34">
        <f t="shared" si="4"/>
        <v>0</v>
      </c>
      <c r="G33" s="69" t="s">
        <v>151</v>
      </c>
      <c r="H33" s="18" t="s">
        <v>203</v>
      </c>
      <c r="I33" s="19">
        <v>37.5</v>
      </c>
      <c r="J33" s="29"/>
      <c r="K33"/>
      <c r="L33" s="34">
        <f>I33*J33</f>
        <v>0</v>
      </c>
    </row>
    <row r="34" spans="1:12" ht="17" customHeight="1" x14ac:dyDescent="0.2">
      <c r="A34" s="17" t="s">
        <v>112</v>
      </c>
      <c r="B34" s="18" t="s">
        <v>23</v>
      </c>
      <c r="C34" s="19">
        <v>22</v>
      </c>
      <c r="D34" s="29"/>
      <c r="E34" s="34">
        <f t="shared" si="4"/>
        <v>0</v>
      </c>
      <c r="G34" s="69" t="s">
        <v>152</v>
      </c>
      <c r="H34" s="18" t="s">
        <v>204</v>
      </c>
      <c r="I34" s="19">
        <v>37.5</v>
      </c>
      <c r="J34" s="123"/>
      <c r="K34"/>
      <c r="L34" s="124">
        <f>I34*J34</f>
        <v>0</v>
      </c>
    </row>
    <row r="35" spans="1:12" ht="17" customHeight="1" x14ac:dyDescent="0.2">
      <c r="A35" s="17" t="s">
        <v>111</v>
      </c>
      <c r="B35" s="18" t="s">
        <v>117</v>
      </c>
      <c r="C35" s="19">
        <v>22</v>
      </c>
      <c r="D35" s="29"/>
      <c r="E35" s="34">
        <f t="shared" si="4"/>
        <v>0</v>
      </c>
      <c r="G35" s="69" t="s">
        <v>153</v>
      </c>
      <c r="H35" s="18" t="s">
        <v>205</v>
      </c>
      <c r="I35" s="19">
        <v>37.5</v>
      </c>
      <c r="J35" s="29"/>
      <c r="K35"/>
      <c r="L35" s="34">
        <f>I35*J35</f>
        <v>0</v>
      </c>
    </row>
    <row r="36" spans="1:12" ht="17" customHeight="1" x14ac:dyDescent="0.2">
      <c r="A36" s="17" t="s">
        <v>109</v>
      </c>
      <c r="B36" s="18" t="s">
        <v>118</v>
      </c>
      <c r="C36" s="19">
        <v>22</v>
      </c>
      <c r="D36" s="29"/>
      <c r="E36" s="34">
        <f t="shared" si="4"/>
        <v>0</v>
      </c>
      <c r="H36" s="5"/>
      <c r="I36" s="42"/>
      <c r="J36" s="122"/>
      <c r="K36" s="129"/>
      <c r="L36" s="63"/>
    </row>
    <row r="37" spans="1:12" s="10" customFormat="1" ht="17" thickBot="1" x14ac:dyDescent="0.25">
      <c r="A37" s="17" t="s">
        <v>110</v>
      </c>
      <c r="B37" s="18" t="s">
        <v>119</v>
      </c>
      <c r="C37" s="19">
        <v>22</v>
      </c>
      <c r="D37" s="29"/>
      <c r="E37" s="34">
        <f t="shared" si="4"/>
        <v>0</v>
      </c>
      <c r="G37" s="9"/>
      <c r="H37" s="108"/>
      <c r="I37" s="108"/>
      <c r="J37" s="109"/>
      <c r="K37"/>
      <c r="L37" s="63"/>
    </row>
    <row r="38" spans="1:12" s="10" customFormat="1" ht="16" customHeight="1" x14ac:dyDescent="0.2">
      <c r="A38" s="17" t="s">
        <v>115</v>
      </c>
      <c r="B38" s="18" t="s">
        <v>24</v>
      </c>
      <c r="C38" s="19">
        <v>10.75</v>
      </c>
      <c r="D38" s="29"/>
      <c r="E38" s="34">
        <f t="shared" si="4"/>
        <v>0</v>
      </c>
      <c r="G38" s="114" t="s">
        <v>255</v>
      </c>
      <c r="H38" s="53" t="s">
        <v>17</v>
      </c>
      <c r="I38" s="53" t="s">
        <v>9</v>
      </c>
      <c r="J38" s="54" t="s">
        <v>57</v>
      </c>
      <c r="K38"/>
      <c r="L38" s="63"/>
    </row>
    <row r="39" spans="1:12" s="10" customFormat="1" ht="16" customHeight="1" x14ac:dyDescent="0.2">
      <c r="A39" s="17" t="s">
        <v>116</v>
      </c>
      <c r="B39" s="18" t="s">
        <v>25</v>
      </c>
      <c r="C39" s="19">
        <v>10.75</v>
      </c>
      <c r="D39" s="29"/>
      <c r="E39" s="34">
        <f t="shared" si="4"/>
        <v>0</v>
      </c>
      <c r="G39" s="69" t="s">
        <v>164</v>
      </c>
      <c r="H39" s="18" t="s">
        <v>256</v>
      </c>
      <c r="I39" s="19">
        <v>5</v>
      </c>
      <c r="J39" s="29"/>
      <c r="L39" s="34">
        <f>I39*J39</f>
        <v>0</v>
      </c>
    </row>
    <row r="40" spans="1:12" s="16" customFormat="1" ht="17" customHeight="1" x14ac:dyDescent="0.2">
      <c r="A40"/>
      <c r="B40"/>
      <c r="C40"/>
      <c r="D40"/>
      <c r="E40" s="63"/>
    </row>
    <row r="41" spans="1:12" s="16" customFormat="1" ht="17" customHeight="1" x14ac:dyDescent="0.2">
      <c r="A41"/>
      <c r="B41"/>
      <c r="C41"/>
      <c r="D41"/>
      <c r="E41" s="63"/>
    </row>
    <row r="42" spans="1:12" ht="17" customHeight="1" thickBot="1" x14ac:dyDescent="0.25">
      <c r="D42"/>
      <c r="E42"/>
      <c r="J42"/>
      <c r="K42"/>
      <c r="L42"/>
    </row>
    <row r="43" spans="1:12" ht="17" customHeight="1" thickBot="1" x14ac:dyDescent="0.25">
      <c r="A43" s="61" t="s">
        <v>67</v>
      </c>
      <c r="B43" s="53" t="s">
        <v>17</v>
      </c>
      <c r="C43" s="53" t="s">
        <v>10</v>
      </c>
      <c r="D43" s="23" t="s">
        <v>57</v>
      </c>
      <c r="E43"/>
      <c r="G43" s="113" t="s">
        <v>154</v>
      </c>
      <c r="H43" s="8" t="s">
        <v>17</v>
      </c>
      <c r="I43" s="8" t="s">
        <v>9</v>
      </c>
      <c r="J43" s="23" t="s">
        <v>57</v>
      </c>
      <c r="K43" s="10"/>
      <c r="L43" s="10"/>
    </row>
    <row r="44" spans="1:12" ht="17" customHeight="1" x14ac:dyDescent="0.2">
      <c r="A44" s="17" t="s">
        <v>121</v>
      </c>
      <c r="B44" s="18" t="s">
        <v>26</v>
      </c>
      <c r="C44" s="19">
        <v>32</v>
      </c>
      <c r="D44" s="29"/>
      <c r="E44" s="62">
        <f t="shared" ref="E44:E49" si="5">C44*D44</f>
        <v>0</v>
      </c>
      <c r="G44" s="110" t="s">
        <v>164</v>
      </c>
      <c r="H44" s="111" t="s">
        <v>206</v>
      </c>
      <c r="I44" s="112">
        <v>5</v>
      </c>
      <c r="J44" s="30"/>
      <c r="K44" s="10"/>
      <c r="L44" s="34">
        <f t="shared" ref="L44:L49" si="6">I44*J44</f>
        <v>0</v>
      </c>
    </row>
    <row r="45" spans="1:12" ht="17" customHeight="1" x14ac:dyDescent="0.2">
      <c r="A45" s="17" t="s">
        <v>122</v>
      </c>
      <c r="B45" s="18" t="s">
        <v>27</v>
      </c>
      <c r="C45" s="19">
        <v>75</v>
      </c>
      <c r="D45" s="29"/>
      <c r="E45" s="34">
        <f t="shared" si="5"/>
        <v>0</v>
      </c>
      <c r="G45" s="69" t="s">
        <v>158</v>
      </c>
      <c r="H45" s="18" t="s">
        <v>207</v>
      </c>
      <c r="I45" s="19">
        <v>37.5</v>
      </c>
      <c r="J45" s="29"/>
      <c r="K45" s="16"/>
      <c r="L45" s="34">
        <f t="shared" si="6"/>
        <v>0</v>
      </c>
    </row>
    <row r="46" spans="1:12" ht="17" customHeight="1" x14ac:dyDescent="0.2">
      <c r="A46" s="17" t="s">
        <v>278</v>
      </c>
      <c r="B46" s="18" t="s">
        <v>28</v>
      </c>
      <c r="C46" s="19">
        <v>16</v>
      </c>
      <c r="D46" s="29"/>
      <c r="E46" s="34">
        <f t="shared" si="5"/>
        <v>0</v>
      </c>
      <c r="G46" s="69" t="s">
        <v>159</v>
      </c>
      <c r="H46" s="18" t="s">
        <v>208</v>
      </c>
      <c r="I46" s="19">
        <v>37.5</v>
      </c>
      <c r="J46" s="29"/>
      <c r="K46"/>
      <c r="L46" s="34">
        <f t="shared" si="6"/>
        <v>0</v>
      </c>
    </row>
    <row r="47" spans="1:12" ht="17" customHeight="1" x14ac:dyDescent="0.2">
      <c r="A47" s="17" t="s">
        <v>279</v>
      </c>
      <c r="B47" s="18" t="s">
        <v>28</v>
      </c>
      <c r="C47" s="19">
        <v>16</v>
      </c>
      <c r="D47" s="29"/>
      <c r="E47" s="34">
        <f t="shared" si="5"/>
        <v>0</v>
      </c>
      <c r="G47" s="69" t="s">
        <v>160</v>
      </c>
      <c r="H47" s="18" t="s">
        <v>209</v>
      </c>
      <c r="I47" s="19">
        <v>37.5</v>
      </c>
      <c r="J47" s="29"/>
      <c r="K47"/>
      <c r="L47" s="34">
        <f t="shared" si="6"/>
        <v>0</v>
      </c>
    </row>
    <row r="48" spans="1:12" ht="17" customHeight="1" x14ac:dyDescent="0.2">
      <c r="A48" s="17" t="s">
        <v>78</v>
      </c>
      <c r="B48" s="18" t="s">
        <v>123</v>
      </c>
      <c r="C48" s="19">
        <v>25</v>
      </c>
      <c r="D48" s="46"/>
      <c r="E48" s="34">
        <f t="shared" si="5"/>
        <v>0</v>
      </c>
      <c r="F48" s="5"/>
      <c r="G48" s="69" t="s">
        <v>161</v>
      </c>
      <c r="H48" s="18" t="s">
        <v>210</v>
      </c>
      <c r="I48" s="19">
        <v>37.5</v>
      </c>
      <c r="J48" s="29"/>
      <c r="K48"/>
      <c r="L48" s="34">
        <f t="shared" si="6"/>
        <v>0</v>
      </c>
    </row>
    <row r="49" spans="1:12" ht="17" customHeight="1" x14ac:dyDescent="0.2">
      <c r="A49" s="17" t="s">
        <v>127</v>
      </c>
      <c r="B49" s="18" t="s">
        <v>125</v>
      </c>
      <c r="C49" s="19">
        <v>230</v>
      </c>
      <c r="D49" s="29"/>
      <c r="E49" s="34">
        <f t="shared" si="5"/>
        <v>0</v>
      </c>
      <c r="F49" s="5"/>
      <c r="G49" s="69" t="s">
        <v>162</v>
      </c>
      <c r="H49" s="18" t="s">
        <v>211</v>
      </c>
      <c r="I49" s="19">
        <v>37.5</v>
      </c>
      <c r="J49" s="29"/>
      <c r="K49"/>
      <c r="L49" s="34">
        <f t="shared" si="6"/>
        <v>0</v>
      </c>
    </row>
    <row r="50" spans="1:12" ht="17" customHeight="1" thickBot="1" x14ac:dyDescent="0.25">
      <c r="A50" s="17" t="s">
        <v>124</v>
      </c>
      <c r="B50" s="18" t="s">
        <v>126</v>
      </c>
      <c r="C50" s="19">
        <v>260</v>
      </c>
      <c r="D50" s="29"/>
      <c r="E50" s="34">
        <f>C58*D50</f>
        <v>0</v>
      </c>
      <c r="F50" s="5"/>
      <c r="G50" s="10"/>
      <c r="H50" s="10"/>
      <c r="I50" s="10"/>
      <c r="J50" s="10"/>
      <c r="K50"/>
      <c r="L50"/>
    </row>
    <row r="51" spans="1:12" ht="17" customHeight="1" x14ac:dyDescent="0.2">
      <c r="A51" s="17" t="s">
        <v>280</v>
      </c>
      <c r="B51" s="18" t="s">
        <v>281</v>
      </c>
      <c r="C51" s="19">
        <v>200</v>
      </c>
      <c r="D51" s="30"/>
      <c r="E51" s="34">
        <f t="shared" ref="E51:E62" si="7">C51*D51</f>
        <v>0</v>
      </c>
      <c r="F51" s="5"/>
      <c r="G51" s="77" t="s">
        <v>76</v>
      </c>
      <c r="H51" s="55" t="s">
        <v>17</v>
      </c>
      <c r="I51" s="55" t="s">
        <v>10</v>
      </c>
      <c r="J51" s="56" t="s">
        <v>57</v>
      </c>
      <c r="K51"/>
      <c r="L51"/>
    </row>
    <row r="52" spans="1:12" ht="17" customHeight="1" x14ac:dyDescent="0.2">
      <c r="A52" s="17" t="s">
        <v>282</v>
      </c>
      <c r="B52" s="18" t="s">
        <v>283</v>
      </c>
      <c r="C52" s="19">
        <v>250</v>
      </c>
      <c r="D52" s="29"/>
      <c r="E52" s="34">
        <f t="shared" si="7"/>
        <v>0</v>
      </c>
      <c r="F52" s="5"/>
      <c r="G52" s="69" t="s">
        <v>277</v>
      </c>
      <c r="H52" s="18" t="s">
        <v>58</v>
      </c>
      <c r="I52" s="19">
        <v>10.5</v>
      </c>
      <c r="J52" s="29"/>
      <c r="K52"/>
      <c r="L52" s="34">
        <f t="shared" ref="L52:L59" si="8">I52*J52</f>
        <v>0</v>
      </c>
    </row>
    <row r="53" spans="1:12" x14ac:dyDescent="0.2">
      <c r="A53" s="17" t="s">
        <v>128</v>
      </c>
      <c r="B53" s="18" t="s">
        <v>130</v>
      </c>
      <c r="C53" s="19">
        <v>110</v>
      </c>
      <c r="D53" s="29"/>
      <c r="E53" s="34">
        <f t="shared" si="7"/>
        <v>0</v>
      </c>
      <c r="F53" s="5"/>
      <c r="G53" s="69" t="s">
        <v>1</v>
      </c>
      <c r="H53" s="18" t="s">
        <v>190</v>
      </c>
      <c r="I53" s="19">
        <v>0.1</v>
      </c>
      <c r="J53" s="29"/>
      <c r="K53"/>
      <c r="L53" s="34">
        <f t="shared" si="8"/>
        <v>0</v>
      </c>
    </row>
    <row r="54" spans="1:12" s="14" customFormat="1" ht="18" customHeight="1" x14ac:dyDescent="0.2">
      <c r="A54" s="17" t="s">
        <v>129</v>
      </c>
      <c r="B54" s="18" t="s">
        <v>29</v>
      </c>
      <c r="C54" s="19">
        <v>110</v>
      </c>
      <c r="D54" s="29"/>
      <c r="E54" s="34">
        <f t="shared" si="7"/>
        <v>0</v>
      </c>
      <c r="F54" s="5"/>
      <c r="G54" s="69" t="s">
        <v>2</v>
      </c>
      <c r="H54" s="18" t="s">
        <v>163</v>
      </c>
      <c r="I54" s="19">
        <v>0.45</v>
      </c>
      <c r="J54" s="29"/>
      <c r="K54"/>
      <c r="L54" s="34">
        <f t="shared" si="8"/>
        <v>0</v>
      </c>
    </row>
    <row r="55" spans="1:12" s="10" customFormat="1" ht="17" customHeight="1" x14ac:dyDescent="0.2">
      <c r="A55" s="17" t="s">
        <v>131</v>
      </c>
      <c r="B55" s="18" t="s">
        <v>136</v>
      </c>
      <c r="C55" s="19">
        <v>70</v>
      </c>
      <c r="D55" s="29"/>
      <c r="E55" s="34">
        <f t="shared" si="7"/>
        <v>0</v>
      </c>
      <c r="F55" s="5"/>
      <c r="G55" s="69" t="s">
        <v>79</v>
      </c>
      <c r="H55" s="18" t="s">
        <v>155</v>
      </c>
      <c r="I55" s="19">
        <v>0.45</v>
      </c>
      <c r="J55" s="29"/>
      <c r="K55"/>
      <c r="L55" s="34">
        <f t="shared" si="8"/>
        <v>0</v>
      </c>
    </row>
    <row r="56" spans="1:12" s="10" customFormat="1" ht="17" customHeight="1" x14ac:dyDescent="0.2">
      <c r="A56" s="17" t="s">
        <v>132</v>
      </c>
      <c r="B56" s="18" t="s">
        <v>135</v>
      </c>
      <c r="C56" s="19">
        <v>70</v>
      </c>
      <c r="D56" s="29"/>
      <c r="E56" s="34">
        <f t="shared" si="7"/>
        <v>0</v>
      </c>
      <c r="F56" s="5"/>
      <c r="G56" s="69" t="s">
        <v>3</v>
      </c>
      <c r="H56" s="18" t="s">
        <v>156</v>
      </c>
      <c r="I56" s="19">
        <v>0.45</v>
      </c>
      <c r="J56" s="29"/>
      <c r="K56"/>
      <c r="L56" s="34">
        <f t="shared" si="8"/>
        <v>0</v>
      </c>
    </row>
    <row r="57" spans="1:12" s="10" customFormat="1" ht="17" customHeight="1" x14ac:dyDescent="0.2">
      <c r="A57" s="17" t="s">
        <v>133</v>
      </c>
      <c r="B57" s="18" t="s">
        <v>134</v>
      </c>
      <c r="C57" s="19">
        <v>70</v>
      </c>
      <c r="D57" s="29"/>
      <c r="E57" s="34">
        <f t="shared" si="7"/>
        <v>0</v>
      </c>
      <c r="F57" s="5"/>
      <c r="G57" s="69" t="s">
        <v>268</v>
      </c>
      <c r="H57" s="18" t="s">
        <v>269</v>
      </c>
      <c r="I57" s="19">
        <v>0.45</v>
      </c>
      <c r="J57" s="29"/>
      <c r="K57" s="14"/>
      <c r="L57" s="36">
        <f t="shared" si="8"/>
        <v>0</v>
      </c>
    </row>
    <row r="58" spans="1:12" s="10" customFormat="1" ht="17" customHeight="1" x14ac:dyDescent="0.2">
      <c r="A58" s="43" t="s">
        <v>137</v>
      </c>
      <c r="B58" s="65" t="s">
        <v>138</v>
      </c>
      <c r="C58" s="66">
        <v>29</v>
      </c>
      <c r="D58" s="41"/>
      <c r="E58" s="34">
        <f t="shared" si="7"/>
        <v>0</v>
      </c>
      <c r="F58" s="5"/>
      <c r="G58" s="69" t="s">
        <v>30</v>
      </c>
      <c r="H58" s="18" t="s">
        <v>157</v>
      </c>
      <c r="I58" s="19">
        <v>0.45</v>
      </c>
      <c r="J58" s="29"/>
      <c r="L58" s="36">
        <f t="shared" si="8"/>
        <v>0</v>
      </c>
    </row>
    <row r="59" spans="1:12" s="10" customFormat="1" ht="17" customHeight="1" x14ac:dyDescent="0.2">
      <c r="A59" s="17" t="s">
        <v>69</v>
      </c>
      <c r="B59" s="18" t="s">
        <v>139</v>
      </c>
      <c r="C59" s="19">
        <v>8</v>
      </c>
      <c r="D59" s="29"/>
      <c r="E59" s="34">
        <f t="shared" si="7"/>
        <v>0</v>
      </c>
      <c r="F59" s="5"/>
      <c r="G59" s="69" t="s">
        <v>271</v>
      </c>
      <c r="H59" s="18" t="s">
        <v>272</v>
      </c>
      <c r="I59" s="19">
        <v>0.45</v>
      </c>
      <c r="J59" s="29"/>
      <c r="L59" s="36">
        <f t="shared" si="8"/>
        <v>0</v>
      </c>
    </row>
    <row r="60" spans="1:12" s="10" customFormat="1" ht="17" customHeight="1" x14ac:dyDescent="0.2">
      <c r="A60" s="17" t="s">
        <v>70</v>
      </c>
      <c r="B60" s="18" t="s">
        <v>140</v>
      </c>
      <c r="C60" s="19">
        <v>10</v>
      </c>
      <c r="D60" s="29"/>
      <c r="E60" s="34">
        <f t="shared" si="7"/>
        <v>0</v>
      </c>
      <c r="F60"/>
      <c r="G60" s="69" t="s">
        <v>273</v>
      </c>
      <c r="H60" s="18" t="s">
        <v>274</v>
      </c>
      <c r="I60" s="19">
        <v>0.45</v>
      </c>
      <c r="J60" s="29"/>
      <c r="L60" s="36">
        <f>I60*J60</f>
        <v>0</v>
      </c>
    </row>
    <row r="61" spans="1:12" s="10" customFormat="1" ht="17" customHeight="1" x14ac:dyDescent="0.2">
      <c r="A61" s="17" t="s">
        <v>284</v>
      </c>
      <c r="B61" s="18" t="s">
        <v>142</v>
      </c>
      <c r="C61" s="19">
        <v>200</v>
      </c>
      <c r="D61" s="29"/>
      <c r="E61" s="34">
        <f t="shared" ref="E61" si="9">C61*D61</f>
        <v>0</v>
      </c>
      <c r="F61"/>
      <c r="G61" s="69" t="s">
        <v>275</v>
      </c>
      <c r="H61" s="18" t="s">
        <v>276</v>
      </c>
      <c r="I61" s="19">
        <v>0.45</v>
      </c>
      <c r="J61" s="29"/>
      <c r="L61" s="36">
        <f>I61*J61</f>
        <v>0</v>
      </c>
    </row>
    <row r="62" spans="1:12" s="10" customFormat="1" ht="17" customHeight="1" x14ac:dyDescent="0.2">
      <c r="A62" s="17" t="s">
        <v>285</v>
      </c>
      <c r="B62" s="18" t="s">
        <v>142</v>
      </c>
      <c r="C62" s="19">
        <v>200</v>
      </c>
      <c r="D62" s="29"/>
      <c r="E62" s="34">
        <f t="shared" si="7"/>
        <v>0</v>
      </c>
      <c r="F62"/>
      <c r="G62" s="69" t="s">
        <v>5</v>
      </c>
      <c r="H62" s="18" t="s">
        <v>192</v>
      </c>
      <c r="I62" s="19">
        <v>0.45</v>
      </c>
      <c r="J62" s="29"/>
      <c r="K62" s="21"/>
      <c r="L62" s="36">
        <f>I62*J62</f>
        <v>0</v>
      </c>
    </row>
    <row r="63" spans="1:12" s="10" customFormat="1" ht="17" customHeight="1" thickBot="1" x14ac:dyDescent="0.25">
      <c r="A63" s="25"/>
      <c r="B63"/>
      <c r="C63"/>
      <c r="D63"/>
      <c r="F63"/>
      <c r="G63" s="69" t="s">
        <v>4</v>
      </c>
      <c r="H63" s="18" t="s">
        <v>191</v>
      </c>
      <c r="I63" s="19">
        <v>0.45</v>
      </c>
      <c r="J63" s="29"/>
      <c r="K63" s="21"/>
      <c r="L63" s="36">
        <f>I63*J63</f>
        <v>0</v>
      </c>
    </row>
    <row r="64" spans="1:12" ht="17" customHeight="1" thickBot="1" x14ac:dyDescent="0.25">
      <c r="A64" s="20" t="s">
        <v>6</v>
      </c>
      <c r="B64" s="8" t="s">
        <v>17</v>
      </c>
      <c r="C64" s="8" t="s">
        <v>10</v>
      </c>
      <c r="D64" s="23" t="s">
        <v>57</v>
      </c>
      <c r="G64" s="21"/>
      <c r="H64" s="25"/>
      <c r="J64"/>
    </row>
    <row r="65" spans="1:12" ht="18" thickBot="1" x14ac:dyDescent="0.25">
      <c r="A65" s="67" t="s">
        <v>212</v>
      </c>
      <c r="B65" s="59" t="s">
        <v>213</v>
      </c>
      <c r="C65" s="19">
        <v>15</v>
      </c>
      <c r="D65" s="29"/>
      <c r="E65" s="34">
        <f t="shared" ref="E65:E73" si="10">C65*D65</f>
        <v>0</v>
      </c>
      <c r="F65" s="5"/>
      <c r="G65" s="20" t="s">
        <v>254</v>
      </c>
      <c r="H65" s="8" t="s">
        <v>17</v>
      </c>
      <c r="I65" s="8" t="s">
        <v>10</v>
      </c>
      <c r="J65" s="23" t="s">
        <v>57</v>
      </c>
    </row>
    <row r="66" spans="1:12" x14ac:dyDescent="0.2">
      <c r="A66" s="51" t="s">
        <v>165</v>
      </c>
      <c r="B66" s="59" t="s">
        <v>222</v>
      </c>
      <c r="C66" s="19">
        <v>8.5</v>
      </c>
      <c r="D66" s="29"/>
      <c r="E66" s="34">
        <f t="shared" si="10"/>
        <v>0</v>
      </c>
      <c r="F66" s="5"/>
      <c r="G66" s="67" t="s">
        <v>217</v>
      </c>
      <c r="H66" s="59" t="s">
        <v>218</v>
      </c>
      <c r="I66" s="19">
        <v>0.45</v>
      </c>
      <c r="J66" s="29"/>
      <c r="L66" s="36">
        <f t="shared" ref="L66:L73" si="11">I66*J66</f>
        <v>0</v>
      </c>
    </row>
    <row r="67" spans="1:12" x14ac:dyDescent="0.2">
      <c r="A67" s="69" t="s">
        <v>166</v>
      </c>
      <c r="B67" s="59" t="s">
        <v>214</v>
      </c>
      <c r="C67" s="19">
        <v>8.5</v>
      </c>
      <c r="D67" s="29"/>
      <c r="E67" s="34">
        <f t="shared" si="10"/>
        <v>0</v>
      </c>
      <c r="G67" s="69" t="s">
        <v>219</v>
      </c>
      <c r="H67" s="59" t="s">
        <v>221</v>
      </c>
      <c r="I67" s="19">
        <v>4</v>
      </c>
      <c r="J67" s="29"/>
      <c r="L67" s="36">
        <f t="shared" si="11"/>
        <v>0</v>
      </c>
    </row>
    <row r="68" spans="1:12" x14ac:dyDescent="0.2">
      <c r="A68" s="68" t="s">
        <v>71</v>
      </c>
      <c r="B68" s="50" t="s">
        <v>215</v>
      </c>
      <c r="C68" s="38">
        <v>9</v>
      </c>
      <c r="D68" s="31"/>
      <c r="E68" s="34">
        <f t="shared" si="10"/>
        <v>0</v>
      </c>
      <c r="G68" s="69" t="s">
        <v>247</v>
      </c>
      <c r="H68" s="59" t="s">
        <v>220</v>
      </c>
      <c r="I68" s="19">
        <v>26</v>
      </c>
      <c r="J68" s="29"/>
      <c r="K68"/>
      <c r="L68" s="36">
        <f t="shared" si="11"/>
        <v>0</v>
      </c>
    </row>
    <row r="69" spans="1:12" ht="18" customHeight="1" x14ac:dyDescent="0.2">
      <c r="A69" s="68" t="s">
        <v>72</v>
      </c>
      <c r="B69" s="50" t="s">
        <v>216</v>
      </c>
      <c r="C69" s="40">
        <v>9</v>
      </c>
      <c r="D69" s="31"/>
      <c r="E69" s="34">
        <f t="shared" si="10"/>
        <v>0</v>
      </c>
      <c r="G69" s="68" t="s">
        <v>223</v>
      </c>
      <c r="H69" s="50" t="s">
        <v>224</v>
      </c>
      <c r="I69" s="38">
        <v>8</v>
      </c>
      <c r="J69" s="31"/>
      <c r="K69"/>
      <c r="L69" s="36">
        <f t="shared" si="11"/>
        <v>0</v>
      </c>
    </row>
    <row r="70" spans="1:12" x14ac:dyDescent="0.2">
      <c r="A70" s="51" t="s">
        <v>168</v>
      </c>
      <c r="B70" s="59" t="s">
        <v>167</v>
      </c>
      <c r="C70" s="19">
        <v>3</v>
      </c>
      <c r="D70" s="29"/>
      <c r="E70" s="34">
        <f t="shared" si="10"/>
        <v>0</v>
      </c>
      <c r="G70" s="68" t="s">
        <v>225</v>
      </c>
      <c r="H70" s="50" t="s">
        <v>226</v>
      </c>
      <c r="I70" s="40">
        <v>9</v>
      </c>
      <c r="J70" s="31"/>
      <c r="K70" s="25"/>
      <c r="L70" s="36">
        <f t="shared" si="11"/>
        <v>0</v>
      </c>
    </row>
    <row r="71" spans="1:12" x14ac:dyDescent="0.2">
      <c r="A71" s="51" t="s">
        <v>73</v>
      </c>
      <c r="B71" s="59" t="s">
        <v>169</v>
      </c>
      <c r="C71" s="19">
        <v>4.5</v>
      </c>
      <c r="D71" s="29"/>
      <c r="E71" s="34">
        <f t="shared" si="10"/>
        <v>0</v>
      </c>
      <c r="G71" s="69" t="s">
        <v>227</v>
      </c>
      <c r="H71" s="59" t="s">
        <v>228</v>
      </c>
      <c r="I71" s="19">
        <v>4</v>
      </c>
      <c r="J71" s="29"/>
      <c r="K71" s="25"/>
      <c r="L71" s="36">
        <f t="shared" si="11"/>
        <v>0</v>
      </c>
    </row>
    <row r="72" spans="1:12" x14ac:dyDescent="0.2">
      <c r="A72" s="51" t="s">
        <v>170</v>
      </c>
      <c r="B72" s="59" t="s">
        <v>171</v>
      </c>
      <c r="C72" s="19">
        <v>2.5</v>
      </c>
      <c r="D72" s="29"/>
      <c r="E72" s="34">
        <f t="shared" si="10"/>
        <v>0</v>
      </c>
      <c r="G72" s="69" t="s">
        <v>250</v>
      </c>
      <c r="H72" s="59" t="s">
        <v>251</v>
      </c>
      <c r="I72" s="19">
        <v>10</v>
      </c>
      <c r="J72" s="29"/>
      <c r="K72" s="25"/>
      <c r="L72" s="36">
        <f t="shared" si="11"/>
        <v>0</v>
      </c>
    </row>
    <row r="73" spans="1:12" x14ac:dyDescent="0.2">
      <c r="A73" s="51" t="s">
        <v>74</v>
      </c>
      <c r="B73" s="59" t="s">
        <v>172</v>
      </c>
      <c r="C73" s="19">
        <v>10</v>
      </c>
      <c r="D73" s="29"/>
      <c r="E73" s="34">
        <f t="shared" si="10"/>
        <v>0</v>
      </c>
      <c r="G73" s="68" t="s">
        <v>252</v>
      </c>
      <c r="H73" s="84" t="s">
        <v>253</v>
      </c>
      <c r="I73" s="49">
        <v>8</v>
      </c>
      <c r="J73" s="41"/>
      <c r="K73" s="85"/>
      <c r="L73" s="36">
        <f t="shared" si="11"/>
        <v>0</v>
      </c>
    </row>
    <row r="74" spans="1:12" x14ac:dyDescent="0.2">
      <c r="A74" s="118"/>
      <c r="B74" s="118"/>
      <c r="C74" s="42"/>
      <c r="D74" s="122"/>
      <c r="E74" s="63"/>
      <c r="G74" s="119"/>
      <c r="H74" s="120"/>
      <c r="I74" s="121"/>
      <c r="J74" s="125"/>
      <c r="K74" s="126"/>
      <c r="L74" s="127"/>
    </row>
    <row r="75" spans="1:12" x14ac:dyDescent="0.2">
      <c r="A75" s="118"/>
      <c r="B75" s="118"/>
      <c r="C75" s="42"/>
      <c r="D75" s="122"/>
      <c r="E75" s="63"/>
      <c r="G75" s="119"/>
      <c r="H75" s="120"/>
      <c r="I75" s="121"/>
      <c r="J75" s="125"/>
      <c r="K75" s="126"/>
      <c r="L75" s="127"/>
    </row>
    <row r="76" spans="1:12" ht="16" thickBot="1" x14ac:dyDescent="0.25">
      <c r="A76" s="118"/>
      <c r="B76" s="118"/>
      <c r="C76" s="42"/>
      <c r="D76" s="122"/>
      <c r="E76" s="63"/>
      <c r="G76" s="119"/>
      <c r="H76" s="120"/>
      <c r="I76" s="121"/>
      <c r="J76" s="125"/>
      <c r="K76" s="126"/>
      <c r="L76" s="127"/>
    </row>
    <row r="77" spans="1:12" ht="18" thickBot="1" x14ac:dyDescent="0.25">
      <c r="A77" s="20" t="s">
        <v>229</v>
      </c>
      <c r="B77" s="8" t="s">
        <v>17</v>
      </c>
      <c r="C77" s="8" t="s">
        <v>10</v>
      </c>
      <c r="D77" s="23" t="s">
        <v>57</v>
      </c>
      <c r="E77" s="83"/>
      <c r="G77" s="20" t="s">
        <v>249</v>
      </c>
      <c r="H77" s="8" t="s">
        <v>17</v>
      </c>
      <c r="I77" s="8" t="s">
        <v>10</v>
      </c>
      <c r="J77" s="23" t="s">
        <v>57</v>
      </c>
      <c r="K77" s="126"/>
      <c r="L77" s="127"/>
    </row>
    <row r="78" spans="1:12" x14ac:dyDescent="0.2">
      <c r="A78" s="72" t="s">
        <v>31</v>
      </c>
      <c r="B78" s="57" t="s">
        <v>180</v>
      </c>
      <c r="C78" s="137" t="s">
        <v>230</v>
      </c>
      <c r="D78" s="138"/>
      <c r="E78" s="83"/>
      <c r="G78" s="73" t="s">
        <v>32</v>
      </c>
      <c r="H78" s="57" t="s">
        <v>181</v>
      </c>
      <c r="I78" s="102" t="s">
        <v>230</v>
      </c>
      <c r="J78" s="103"/>
      <c r="K78" s="126"/>
      <c r="L78" s="127"/>
    </row>
    <row r="79" spans="1:12" x14ac:dyDescent="0.2">
      <c r="A79" s="70" t="s">
        <v>173</v>
      </c>
      <c r="B79" s="19" t="s">
        <v>34</v>
      </c>
      <c r="C79" s="27">
        <v>10</v>
      </c>
      <c r="D79" s="29"/>
      <c r="E79" s="34">
        <f t="shared" ref="E79:E86" si="12">C79*D79</f>
        <v>0</v>
      </c>
      <c r="G79" s="82" t="s">
        <v>173</v>
      </c>
      <c r="H79" s="19" t="s">
        <v>34</v>
      </c>
      <c r="I79" s="27">
        <v>10</v>
      </c>
      <c r="J79" s="29"/>
      <c r="L79" s="36">
        <f t="shared" ref="L79:L86" si="13">I79*J79</f>
        <v>0</v>
      </c>
    </row>
    <row r="80" spans="1:12" x14ac:dyDescent="0.2">
      <c r="A80" s="134" t="s">
        <v>234</v>
      </c>
      <c r="B80" s="19" t="s">
        <v>35</v>
      </c>
      <c r="C80" s="27">
        <v>10</v>
      </c>
      <c r="D80" s="29"/>
      <c r="E80" s="34">
        <f t="shared" si="12"/>
        <v>0</v>
      </c>
      <c r="G80" s="93" t="s">
        <v>33</v>
      </c>
      <c r="H80" s="19" t="s">
        <v>35</v>
      </c>
      <c r="I80" s="27">
        <v>10</v>
      </c>
      <c r="J80" s="29"/>
      <c r="K80" s="25"/>
      <c r="L80" s="36">
        <f t="shared" si="13"/>
        <v>0</v>
      </c>
    </row>
    <row r="81" spans="1:12" x14ac:dyDescent="0.2">
      <c r="A81" s="135"/>
      <c r="B81" s="19" t="s">
        <v>36</v>
      </c>
      <c r="C81" s="27">
        <v>10</v>
      </c>
      <c r="D81" s="29"/>
      <c r="E81" s="34">
        <f t="shared" si="12"/>
        <v>0</v>
      </c>
      <c r="G81" s="94"/>
      <c r="H81" s="19" t="s">
        <v>36</v>
      </c>
      <c r="I81" s="27">
        <v>10</v>
      </c>
      <c r="J81" s="29"/>
      <c r="K81" s="25"/>
      <c r="L81" s="36">
        <f t="shared" si="13"/>
        <v>0</v>
      </c>
    </row>
    <row r="82" spans="1:12" x14ac:dyDescent="0.2">
      <c r="A82" s="135"/>
      <c r="B82" s="19" t="s">
        <v>37</v>
      </c>
      <c r="C82" s="27">
        <v>10</v>
      </c>
      <c r="D82" s="29"/>
      <c r="E82" s="34">
        <f t="shared" si="12"/>
        <v>0</v>
      </c>
      <c r="G82" s="94"/>
      <c r="H82" s="19" t="s">
        <v>37</v>
      </c>
      <c r="I82" s="27">
        <v>10</v>
      </c>
      <c r="J82" s="29"/>
      <c r="K82" s="25"/>
      <c r="L82" s="36">
        <f t="shared" si="13"/>
        <v>0</v>
      </c>
    </row>
    <row r="83" spans="1:12" ht="16" x14ac:dyDescent="0.2">
      <c r="A83" s="135"/>
      <c r="B83" s="19" t="s">
        <v>175</v>
      </c>
      <c r="C83" s="28">
        <v>10</v>
      </c>
      <c r="D83" s="29"/>
      <c r="E83" s="34">
        <f t="shared" si="12"/>
        <v>0</v>
      </c>
      <c r="G83" s="94"/>
      <c r="H83" s="19" t="s">
        <v>175</v>
      </c>
      <c r="I83" s="28">
        <v>10</v>
      </c>
      <c r="J83" s="29"/>
      <c r="K83" s="25"/>
      <c r="L83" s="36">
        <f t="shared" si="13"/>
        <v>0</v>
      </c>
    </row>
    <row r="84" spans="1:12" ht="16" x14ac:dyDescent="0.2">
      <c r="A84" s="135"/>
      <c r="B84" s="19" t="s">
        <v>231</v>
      </c>
      <c r="C84" s="28">
        <v>13</v>
      </c>
      <c r="D84" s="29"/>
      <c r="E84" s="34">
        <f t="shared" si="12"/>
        <v>0</v>
      </c>
      <c r="G84" s="94"/>
      <c r="H84" s="19" t="s">
        <v>231</v>
      </c>
      <c r="I84" s="28">
        <v>13</v>
      </c>
      <c r="J84" s="29"/>
      <c r="K84" s="25"/>
      <c r="L84" s="36">
        <f t="shared" si="13"/>
        <v>0</v>
      </c>
    </row>
    <row r="85" spans="1:12" ht="16" x14ac:dyDescent="0.2">
      <c r="A85" s="135"/>
      <c r="B85" s="19" t="s">
        <v>232</v>
      </c>
      <c r="C85" s="28">
        <v>13</v>
      </c>
      <c r="D85" s="29"/>
      <c r="E85" s="34">
        <f t="shared" si="12"/>
        <v>0</v>
      </c>
      <c r="G85" s="94"/>
      <c r="H85" s="19" t="s">
        <v>232</v>
      </c>
      <c r="I85" s="28">
        <v>13</v>
      </c>
      <c r="J85" s="29"/>
      <c r="K85"/>
      <c r="L85" s="36">
        <f t="shared" si="13"/>
        <v>0</v>
      </c>
    </row>
    <row r="86" spans="1:12" ht="16" x14ac:dyDescent="0.2">
      <c r="A86" s="136"/>
      <c r="B86" s="19" t="s">
        <v>233</v>
      </c>
      <c r="C86" s="28">
        <v>13</v>
      </c>
      <c r="D86" s="29"/>
      <c r="E86" s="34">
        <f t="shared" si="12"/>
        <v>0</v>
      </c>
      <c r="G86" s="95"/>
      <c r="H86" s="19" t="s">
        <v>233</v>
      </c>
      <c r="I86" s="28">
        <v>13</v>
      </c>
      <c r="J86" s="29"/>
      <c r="K86"/>
      <c r="L86" s="36">
        <f t="shared" si="13"/>
        <v>0</v>
      </c>
    </row>
    <row r="87" spans="1:12" ht="16" thickBot="1" x14ac:dyDescent="0.25">
      <c r="E87" s="86"/>
      <c r="H87" s="25"/>
      <c r="J87"/>
    </row>
    <row r="88" spans="1:12" ht="18" thickBot="1" x14ac:dyDescent="0.25">
      <c r="A88" s="20" t="s">
        <v>248</v>
      </c>
      <c r="B88" s="8" t="s">
        <v>17</v>
      </c>
      <c r="C88" s="8" t="s">
        <v>10</v>
      </c>
      <c r="D88" s="23" t="s">
        <v>57</v>
      </c>
      <c r="E88"/>
      <c r="G88" s="20" t="s">
        <v>229</v>
      </c>
      <c r="H88" s="8" t="s">
        <v>17</v>
      </c>
      <c r="I88" s="8" t="s">
        <v>10</v>
      </c>
      <c r="J88" s="23" t="s">
        <v>57</v>
      </c>
    </row>
    <row r="89" spans="1:12" x14ac:dyDescent="0.2">
      <c r="A89" s="72" t="s">
        <v>52</v>
      </c>
      <c r="B89" s="57" t="s">
        <v>188</v>
      </c>
      <c r="C89" s="104" t="s">
        <v>179</v>
      </c>
      <c r="D89" s="105"/>
      <c r="E89"/>
      <c r="G89" s="72" t="s">
        <v>54</v>
      </c>
      <c r="H89" s="57" t="s">
        <v>189</v>
      </c>
      <c r="I89" s="104" t="s">
        <v>179</v>
      </c>
      <c r="J89" s="105"/>
    </row>
    <row r="90" spans="1:12" ht="14" customHeight="1" x14ac:dyDescent="0.2">
      <c r="A90" s="78" t="s">
        <v>173</v>
      </c>
      <c r="B90" s="19" t="s">
        <v>34</v>
      </c>
      <c r="C90" s="27">
        <v>11.5</v>
      </c>
      <c r="D90" s="29"/>
      <c r="E90" s="34">
        <f t="shared" ref="E90:E97" si="14">C90*D90</f>
        <v>0</v>
      </c>
      <c r="F90" s="5"/>
      <c r="G90" s="64" t="s">
        <v>173</v>
      </c>
      <c r="H90" s="19" t="s">
        <v>34</v>
      </c>
      <c r="I90" s="27">
        <v>11.5</v>
      </c>
      <c r="J90" s="29"/>
      <c r="L90" s="36">
        <f t="shared" ref="L90:L97" si="15">I90*J90</f>
        <v>0</v>
      </c>
    </row>
    <row r="91" spans="1:12" ht="14" customHeight="1" x14ac:dyDescent="0.2">
      <c r="A91" s="79" t="s">
        <v>53</v>
      </c>
      <c r="B91" s="19" t="s">
        <v>35</v>
      </c>
      <c r="C91" s="27">
        <v>11.5</v>
      </c>
      <c r="D91" s="29"/>
      <c r="E91" s="34">
        <f t="shared" si="14"/>
        <v>0</v>
      </c>
      <c r="F91" s="5"/>
      <c r="G91" s="96" t="s">
        <v>55</v>
      </c>
      <c r="H91" s="19" t="s">
        <v>35</v>
      </c>
      <c r="I91" s="27">
        <v>11.5</v>
      </c>
      <c r="J91" s="29"/>
      <c r="L91" s="36">
        <f t="shared" si="15"/>
        <v>0</v>
      </c>
    </row>
    <row r="92" spans="1:12" x14ac:dyDescent="0.2">
      <c r="A92" s="80"/>
      <c r="B92" s="19" t="s">
        <v>36</v>
      </c>
      <c r="C92" s="27">
        <v>11.5</v>
      </c>
      <c r="D92" s="29"/>
      <c r="E92" s="34">
        <f t="shared" si="14"/>
        <v>0</v>
      </c>
      <c r="G92" s="97"/>
      <c r="H92" s="19" t="s">
        <v>36</v>
      </c>
      <c r="I92" s="27">
        <v>11.5</v>
      </c>
      <c r="J92" s="29"/>
      <c r="L92" s="36">
        <f t="shared" si="15"/>
        <v>0</v>
      </c>
    </row>
    <row r="93" spans="1:12" x14ac:dyDescent="0.2">
      <c r="A93" s="80"/>
      <c r="B93" s="19" t="s">
        <v>37</v>
      </c>
      <c r="C93" s="27">
        <v>11.5</v>
      </c>
      <c r="D93" s="29"/>
      <c r="E93" s="34">
        <f t="shared" si="14"/>
        <v>0</v>
      </c>
      <c r="G93" s="97"/>
      <c r="H93" s="19" t="s">
        <v>37</v>
      </c>
      <c r="I93" s="27">
        <v>11.5</v>
      </c>
      <c r="J93" s="29"/>
      <c r="L93" s="36">
        <f t="shared" si="15"/>
        <v>0</v>
      </c>
    </row>
    <row r="94" spans="1:12" ht="16" x14ac:dyDescent="0.2">
      <c r="A94" s="80"/>
      <c r="B94" s="19" t="s">
        <v>175</v>
      </c>
      <c r="C94" s="28">
        <v>11.5</v>
      </c>
      <c r="D94" s="29"/>
      <c r="E94" s="34">
        <f t="shared" si="14"/>
        <v>0</v>
      </c>
      <c r="G94" s="97"/>
      <c r="H94" s="19" t="s">
        <v>175</v>
      </c>
      <c r="I94" s="28">
        <v>11.5</v>
      </c>
      <c r="J94" s="29"/>
      <c r="K94"/>
      <c r="L94" s="36">
        <f t="shared" si="15"/>
        <v>0</v>
      </c>
    </row>
    <row r="95" spans="1:12" ht="16" x14ac:dyDescent="0.2">
      <c r="A95" s="80"/>
      <c r="B95" s="19" t="s">
        <v>235</v>
      </c>
      <c r="C95" s="28">
        <v>17.5</v>
      </c>
      <c r="D95" s="29"/>
      <c r="E95" s="34">
        <f t="shared" si="14"/>
        <v>0</v>
      </c>
      <c r="G95" s="97"/>
      <c r="H95" s="19" t="s">
        <v>235</v>
      </c>
      <c r="I95" s="28">
        <v>17.5</v>
      </c>
      <c r="J95" s="29"/>
      <c r="K95"/>
      <c r="L95" s="36">
        <f t="shared" si="15"/>
        <v>0</v>
      </c>
    </row>
    <row r="96" spans="1:12" ht="16" x14ac:dyDescent="0.2">
      <c r="A96" s="80"/>
      <c r="B96" s="19" t="s">
        <v>236</v>
      </c>
      <c r="C96" s="28">
        <v>17.5</v>
      </c>
      <c r="D96" s="29"/>
      <c r="E96" s="34">
        <f t="shared" si="14"/>
        <v>0</v>
      </c>
      <c r="G96" s="97"/>
      <c r="H96" s="19" t="s">
        <v>236</v>
      </c>
      <c r="I96" s="28">
        <v>17.5</v>
      </c>
      <c r="J96" s="29"/>
      <c r="K96"/>
      <c r="L96" s="36">
        <f t="shared" si="15"/>
        <v>0</v>
      </c>
    </row>
    <row r="97" spans="1:12" ht="16" x14ac:dyDescent="0.2">
      <c r="A97" s="81"/>
      <c r="B97" s="19" t="s">
        <v>237</v>
      </c>
      <c r="C97" s="28">
        <v>17.5</v>
      </c>
      <c r="D97" s="29"/>
      <c r="E97" s="34">
        <f t="shared" si="14"/>
        <v>0</v>
      </c>
      <c r="G97" s="98"/>
      <c r="H97" s="19" t="s">
        <v>237</v>
      </c>
      <c r="I97" s="28">
        <v>17.5</v>
      </c>
      <c r="J97" s="29"/>
      <c r="K97"/>
      <c r="L97" s="36">
        <f t="shared" si="15"/>
        <v>0</v>
      </c>
    </row>
    <row r="98" spans="1:12" x14ac:dyDescent="0.2">
      <c r="A98" s="74" t="s">
        <v>41</v>
      </c>
      <c r="B98" s="58" t="s">
        <v>182</v>
      </c>
      <c r="C98" s="104" t="s">
        <v>178</v>
      </c>
      <c r="D98" s="105"/>
      <c r="E98" s="86"/>
      <c r="G98" s="74" t="s">
        <v>49</v>
      </c>
      <c r="H98" s="58" t="s">
        <v>186</v>
      </c>
      <c r="I98" s="104" t="s">
        <v>176</v>
      </c>
      <c r="J98" s="105"/>
      <c r="K98"/>
      <c r="L98"/>
    </row>
    <row r="99" spans="1:12" ht="16" customHeight="1" x14ac:dyDescent="0.2">
      <c r="A99" s="71" t="s">
        <v>173</v>
      </c>
      <c r="B99" s="19" t="s">
        <v>34</v>
      </c>
      <c r="C99" s="27">
        <v>30</v>
      </c>
      <c r="D99" s="31"/>
      <c r="E99" s="34">
        <f t="shared" ref="E99:E107" si="16">C99*D99</f>
        <v>0</v>
      </c>
      <c r="G99" s="71" t="s">
        <v>173</v>
      </c>
      <c r="H99" s="19" t="s">
        <v>34</v>
      </c>
      <c r="I99" s="27">
        <v>69</v>
      </c>
      <c r="J99" s="32"/>
      <c r="K99"/>
      <c r="L99" s="36">
        <f t="shared" ref="L99:L107" si="17">I99*J99</f>
        <v>0</v>
      </c>
    </row>
    <row r="100" spans="1:12" ht="16" x14ac:dyDescent="0.2">
      <c r="A100" s="115" t="s">
        <v>44</v>
      </c>
      <c r="B100" s="19" t="s">
        <v>35</v>
      </c>
      <c r="C100" s="27">
        <v>30</v>
      </c>
      <c r="D100" s="31"/>
      <c r="E100" s="34">
        <f t="shared" si="16"/>
        <v>0</v>
      </c>
      <c r="G100" s="99" t="s">
        <v>56</v>
      </c>
      <c r="H100" s="19" t="s">
        <v>35</v>
      </c>
      <c r="I100" s="27">
        <v>69</v>
      </c>
      <c r="J100" s="32"/>
      <c r="K100"/>
      <c r="L100" s="36">
        <f t="shared" si="17"/>
        <v>0</v>
      </c>
    </row>
    <row r="101" spans="1:12" x14ac:dyDescent="0.2">
      <c r="A101" s="115"/>
      <c r="B101" s="19" t="s">
        <v>36</v>
      </c>
      <c r="C101" s="27">
        <v>30</v>
      </c>
      <c r="D101" s="31"/>
      <c r="E101" s="34">
        <f t="shared" si="16"/>
        <v>0</v>
      </c>
      <c r="G101" s="100"/>
      <c r="H101" s="19" t="s">
        <v>36</v>
      </c>
      <c r="I101" s="27">
        <v>69</v>
      </c>
      <c r="J101" s="32"/>
      <c r="K101"/>
      <c r="L101" s="36">
        <f t="shared" si="17"/>
        <v>0</v>
      </c>
    </row>
    <row r="102" spans="1:12" x14ac:dyDescent="0.2">
      <c r="A102" s="115"/>
      <c r="B102" s="19" t="s">
        <v>37</v>
      </c>
      <c r="C102" s="27">
        <v>30</v>
      </c>
      <c r="D102" s="31"/>
      <c r="E102" s="34">
        <f t="shared" si="16"/>
        <v>0</v>
      </c>
      <c r="G102" s="100"/>
      <c r="H102" s="19" t="s">
        <v>37</v>
      </c>
      <c r="I102" s="27">
        <v>69</v>
      </c>
      <c r="J102" s="32"/>
      <c r="L102" s="36">
        <f t="shared" si="17"/>
        <v>0</v>
      </c>
    </row>
    <row r="103" spans="1:12" x14ac:dyDescent="0.2">
      <c r="A103" s="115"/>
      <c r="B103" s="19" t="s">
        <v>175</v>
      </c>
      <c r="C103" s="27">
        <v>30</v>
      </c>
      <c r="D103" s="31"/>
      <c r="E103" s="34">
        <f t="shared" si="16"/>
        <v>0</v>
      </c>
      <c r="F103" s="25"/>
      <c r="G103" s="100"/>
      <c r="H103" s="19" t="s">
        <v>175</v>
      </c>
      <c r="I103" s="27">
        <v>69</v>
      </c>
      <c r="J103" s="32"/>
      <c r="L103" s="36">
        <f t="shared" si="17"/>
        <v>0</v>
      </c>
    </row>
    <row r="104" spans="1:12" ht="16" x14ac:dyDescent="0.2">
      <c r="A104" s="115"/>
      <c r="B104" s="19" t="s">
        <v>238</v>
      </c>
      <c r="C104" s="28">
        <v>38</v>
      </c>
      <c r="D104" s="31"/>
      <c r="E104" s="34">
        <f t="shared" si="16"/>
        <v>0</v>
      </c>
      <c r="G104" s="100"/>
      <c r="H104" s="66" t="s">
        <v>242</v>
      </c>
      <c r="I104" s="87">
        <v>78</v>
      </c>
      <c r="J104" s="31"/>
      <c r="L104" s="36">
        <f t="shared" si="17"/>
        <v>0</v>
      </c>
    </row>
    <row r="105" spans="1:12" ht="16" x14ac:dyDescent="0.2">
      <c r="A105" s="115"/>
      <c r="B105" s="19" t="s">
        <v>239</v>
      </c>
      <c r="C105" s="28">
        <v>38</v>
      </c>
      <c r="D105" s="31"/>
      <c r="E105" s="34">
        <f t="shared" si="16"/>
        <v>0</v>
      </c>
      <c r="G105" s="100"/>
      <c r="H105" s="66" t="s">
        <v>243</v>
      </c>
      <c r="I105" s="87">
        <v>78</v>
      </c>
      <c r="J105" s="31"/>
      <c r="L105" s="36">
        <f t="shared" si="17"/>
        <v>0</v>
      </c>
    </row>
    <row r="106" spans="1:12" ht="16" x14ac:dyDescent="0.2">
      <c r="A106" s="115"/>
      <c r="B106" s="19" t="s">
        <v>240</v>
      </c>
      <c r="C106" s="28">
        <v>38</v>
      </c>
      <c r="D106" s="31"/>
      <c r="E106" s="34">
        <f t="shared" si="16"/>
        <v>0</v>
      </c>
      <c r="G106" s="100"/>
      <c r="H106" s="66" t="s">
        <v>244</v>
      </c>
      <c r="I106" s="87">
        <v>78</v>
      </c>
      <c r="J106" s="31"/>
      <c r="L106" s="36">
        <f t="shared" si="17"/>
        <v>0</v>
      </c>
    </row>
    <row r="107" spans="1:12" ht="16" x14ac:dyDescent="0.2">
      <c r="A107" s="116"/>
      <c r="B107" s="19" t="s">
        <v>241</v>
      </c>
      <c r="C107" s="28">
        <v>38</v>
      </c>
      <c r="D107" s="31"/>
      <c r="E107" s="34">
        <f t="shared" si="16"/>
        <v>0</v>
      </c>
      <c r="G107" s="101"/>
      <c r="H107" s="66" t="s">
        <v>245</v>
      </c>
      <c r="I107" s="87">
        <v>78</v>
      </c>
      <c r="J107" s="31"/>
      <c r="L107" s="36">
        <f t="shared" si="17"/>
        <v>0</v>
      </c>
    </row>
    <row r="108" spans="1:12" ht="15" customHeight="1" x14ac:dyDescent="0.2">
      <c r="A108" s="74" t="s">
        <v>42</v>
      </c>
      <c r="B108" s="58" t="s">
        <v>183</v>
      </c>
      <c r="C108" s="104" t="s">
        <v>178</v>
      </c>
      <c r="D108" s="105"/>
      <c r="E108" s="86"/>
      <c r="G108" s="74" t="s">
        <v>48</v>
      </c>
      <c r="H108" s="58" t="s">
        <v>187</v>
      </c>
      <c r="I108" s="106" t="s">
        <v>177</v>
      </c>
      <c r="J108" s="107"/>
    </row>
    <row r="109" spans="1:12" x14ac:dyDescent="0.2">
      <c r="A109" s="71" t="s">
        <v>173</v>
      </c>
      <c r="B109" s="19" t="s">
        <v>34</v>
      </c>
      <c r="C109" s="27">
        <v>30</v>
      </c>
      <c r="D109" s="32"/>
      <c r="E109" s="34">
        <f t="shared" ref="E109:E117" si="18">C109*D109</f>
        <v>0</v>
      </c>
      <c r="G109" s="71" t="s">
        <v>173</v>
      </c>
      <c r="H109" s="19" t="s">
        <v>34</v>
      </c>
      <c r="I109" s="27">
        <v>53.5</v>
      </c>
      <c r="J109" s="32"/>
      <c r="L109" s="36">
        <f t="shared" ref="L109:L117" si="19">I109*J109</f>
        <v>0</v>
      </c>
    </row>
    <row r="110" spans="1:12" ht="32" x14ac:dyDescent="0.2">
      <c r="A110" s="115" t="s">
        <v>43</v>
      </c>
      <c r="B110" s="19" t="s">
        <v>35</v>
      </c>
      <c r="C110" s="27">
        <v>30</v>
      </c>
      <c r="D110" s="32"/>
      <c r="E110" s="34">
        <f t="shared" si="18"/>
        <v>0</v>
      </c>
      <c r="G110" s="99" t="s">
        <v>50</v>
      </c>
      <c r="H110" s="19" t="s">
        <v>35</v>
      </c>
      <c r="I110" s="27">
        <v>53.5</v>
      </c>
      <c r="J110" s="32"/>
      <c r="L110" s="36">
        <f t="shared" si="19"/>
        <v>0</v>
      </c>
    </row>
    <row r="111" spans="1:12" x14ac:dyDescent="0.2">
      <c r="A111" s="115"/>
      <c r="B111" s="19" t="s">
        <v>36</v>
      </c>
      <c r="C111" s="27">
        <v>30</v>
      </c>
      <c r="D111" s="32"/>
      <c r="E111" s="34">
        <f t="shared" si="18"/>
        <v>0</v>
      </c>
      <c r="G111" s="100"/>
      <c r="H111" s="19" t="s">
        <v>36</v>
      </c>
      <c r="I111" s="27">
        <v>53.5</v>
      </c>
      <c r="J111" s="32"/>
      <c r="L111" s="36">
        <f t="shared" si="19"/>
        <v>0</v>
      </c>
    </row>
    <row r="112" spans="1:12" x14ac:dyDescent="0.2">
      <c r="A112" s="115"/>
      <c r="B112" s="19" t="s">
        <v>37</v>
      </c>
      <c r="C112" s="27">
        <v>30</v>
      </c>
      <c r="D112" s="32"/>
      <c r="E112" s="34">
        <f t="shared" si="18"/>
        <v>0</v>
      </c>
      <c r="F112" s="5"/>
      <c r="G112" s="100"/>
      <c r="H112" s="19" t="s">
        <v>37</v>
      </c>
      <c r="I112" s="27">
        <v>53.5</v>
      </c>
      <c r="J112" s="32"/>
      <c r="L112" s="36">
        <f t="shared" si="19"/>
        <v>0</v>
      </c>
    </row>
    <row r="113" spans="1:12" x14ac:dyDescent="0.2">
      <c r="A113" s="115"/>
      <c r="B113" s="19" t="s">
        <v>175</v>
      </c>
      <c r="C113" s="27">
        <v>30</v>
      </c>
      <c r="D113" s="32"/>
      <c r="E113" s="34">
        <f t="shared" si="18"/>
        <v>0</v>
      </c>
      <c r="G113" s="100"/>
      <c r="H113" s="19" t="s">
        <v>175</v>
      </c>
      <c r="I113" s="27">
        <v>53.5</v>
      </c>
      <c r="J113" s="32"/>
      <c r="L113" s="36">
        <f t="shared" si="19"/>
        <v>0</v>
      </c>
    </row>
    <row r="114" spans="1:12" ht="16" x14ac:dyDescent="0.2">
      <c r="A114" s="115"/>
      <c r="B114" s="19" t="s">
        <v>238</v>
      </c>
      <c r="C114" s="28">
        <v>38</v>
      </c>
      <c r="D114" s="31"/>
      <c r="E114" s="34">
        <f t="shared" si="18"/>
        <v>0</v>
      </c>
      <c r="G114" s="100"/>
      <c r="H114" s="66" t="s">
        <v>235</v>
      </c>
      <c r="I114" s="87">
        <v>59.5</v>
      </c>
      <c r="J114" s="31"/>
      <c r="L114" s="36">
        <f t="shared" si="19"/>
        <v>0</v>
      </c>
    </row>
    <row r="115" spans="1:12" ht="16" x14ac:dyDescent="0.2">
      <c r="A115" s="115"/>
      <c r="B115" s="19" t="s">
        <v>239</v>
      </c>
      <c r="C115" s="28">
        <v>38</v>
      </c>
      <c r="D115" s="31"/>
      <c r="E115" s="34">
        <f t="shared" si="18"/>
        <v>0</v>
      </c>
      <c r="G115" s="100"/>
      <c r="H115" s="88" t="s">
        <v>236</v>
      </c>
      <c r="I115" s="87">
        <v>59.5</v>
      </c>
      <c r="J115" s="31"/>
      <c r="L115" s="36">
        <f t="shared" si="19"/>
        <v>0</v>
      </c>
    </row>
    <row r="116" spans="1:12" ht="14" customHeight="1" x14ac:dyDescent="0.2">
      <c r="A116" s="115"/>
      <c r="B116" s="19" t="s">
        <v>240</v>
      </c>
      <c r="C116" s="28">
        <v>38</v>
      </c>
      <c r="D116" s="31"/>
      <c r="E116" s="34">
        <f t="shared" si="18"/>
        <v>0</v>
      </c>
      <c r="G116" s="100"/>
      <c r="H116" s="88" t="s">
        <v>237</v>
      </c>
      <c r="I116" s="87">
        <v>59.5</v>
      </c>
      <c r="J116" s="31"/>
      <c r="L116" s="36">
        <f t="shared" si="19"/>
        <v>0</v>
      </c>
    </row>
    <row r="117" spans="1:12" ht="17" thickBot="1" x14ac:dyDescent="0.25">
      <c r="A117" s="116"/>
      <c r="B117" s="19" t="s">
        <v>241</v>
      </c>
      <c r="C117" s="28">
        <v>38</v>
      </c>
      <c r="D117" s="31"/>
      <c r="E117" s="34">
        <f t="shared" si="18"/>
        <v>0</v>
      </c>
      <c r="G117" s="101"/>
      <c r="H117" s="88" t="s">
        <v>246</v>
      </c>
      <c r="I117" s="87">
        <v>59.5</v>
      </c>
      <c r="J117" s="31"/>
      <c r="L117" s="36">
        <f t="shared" si="19"/>
        <v>0</v>
      </c>
    </row>
    <row r="118" spans="1:12" ht="15" customHeight="1" x14ac:dyDescent="0.2">
      <c r="A118" s="75" t="s">
        <v>47</v>
      </c>
      <c r="B118" s="58" t="s">
        <v>184</v>
      </c>
      <c r="C118" s="104" t="s">
        <v>174</v>
      </c>
      <c r="D118" s="105"/>
      <c r="E118" s="86"/>
      <c r="G118" s="75" t="s">
        <v>45</v>
      </c>
      <c r="H118" s="58" t="s">
        <v>185</v>
      </c>
      <c r="I118" s="104" t="s">
        <v>174</v>
      </c>
      <c r="J118" s="105"/>
      <c r="L118" s="86"/>
    </row>
    <row r="119" spans="1:12" x14ac:dyDescent="0.2">
      <c r="A119" s="71" t="s">
        <v>173</v>
      </c>
      <c r="B119" s="19" t="s">
        <v>34</v>
      </c>
      <c r="C119" s="27">
        <v>22.5</v>
      </c>
      <c r="D119" s="31"/>
      <c r="E119" s="34">
        <f t="shared" ref="E119:E126" si="20">C119*D119</f>
        <v>0</v>
      </c>
      <c r="G119" s="71" t="s">
        <v>173</v>
      </c>
      <c r="H119" s="19" t="s">
        <v>34</v>
      </c>
      <c r="I119" s="27">
        <v>22.5</v>
      </c>
      <c r="J119" s="31"/>
      <c r="L119" s="36">
        <f t="shared" ref="L119:L126" si="21">I119*J119</f>
        <v>0</v>
      </c>
    </row>
    <row r="120" spans="1:12" ht="16" x14ac:dyDescent="0.2">
      <c r="A120" s="117" t="s">
        <v>46</v>
      </c>
      <c r="B120" s="19" t="s">
        <v>35</v>
      </c>
      <c r="C120" s="27">
        <v>22.5</v>
      </c>
      <c r="D120" s="31"/>
      <c r="E120" s="34">
        <f t="shared" si="20"/>
        <v>0</v>
      </c>
      <c r="G120" s="99" t="s">
        <v>51</v>
      </c>
      <c r="H120" s="19" t="s">
        <v>35</v>
      </c>
      <c r="I120" s="27">
        <v>22.5</v>
      </c>
      <c r="J120" s="31"/>
      <c r="L120" s="36">
        <f t="shared" si="21"/>
        <v>0</v>
      </c>
    </row>
    <row r="121" spans="1:12" x14ac:dyDescent="0.2">
      <c r="A121" s="115"/>
      <c r="B121" s="19" t="s">
        <v>36</v>
      </c>
      <c r="C121" s="27">
        <v>22.5</v>
      </c>
      <c r="D121" s="31"/>
      <c r="E121" s="34">
        <f t="shared" si="20"/>
        <v>0</v>
      </c>
      <c r="G121" s="100"/>
      <c r="H121" s="19" t="s">
        <v>36</v>
      </c>
      <c r="I121" s="27">
        <v>22.5</v>
      </c>
      <c r="J121" s="31"/>
      <c r="L121" s="36">
        <f t="shared" si="21"/>
        <v>0</v>
      </c>
    </row>
    <row r="122" spans="1:12" x14ac:dyDescent="0.2">
      <c r="A122" s="115"/>
      <c r="B122" s="19" t="s">
        <v>37</v>
      </c>
      <c r="C122" s="27">
        <v>22.5</v>
      </c>
      <c r="D122" s="31"/>
      <c r="E122" s="34">
        <f t="shared" si="20"/>
        <v>0</v>
      </c>
      <c r="G122" s="100"/>
      <c r="H122" s="19" t="s">
        <v>37</v>
      </c>
      <c r="I122" s="27">
        <v>22.5</v>
      </c>
      <c r="J122" s="31"/>
      <c r="L122" s="36">
        <f t="shared" si="21"/>
        <v>0</v>
      </c>
    </row>
    <row r="123" spans="1:12" x14ac:dyDescent="0.2">
      <c r="A123" s="115"/>
      <c r="B123" s="19" t="s">
        <v>175</v>
      </c>
      <c r="C123" s="27">
        <v>22.5</v>
      </c>
      <c r="D123" s="31"/>
      <c r="E123" s="34">
        <f t="shared" si="20"/>
        <v>0</v>
      </c>
      <c r="G123" s="100"/>
      <c r="H123" s="19" t="s">
        <v>175</v>
      </c>
      <c r="I123" s="27">
        <v>22.5</v>
      </c>
      <c r="J123" s="31"/>
      <c r="L123" s="36">
        <f t="shared" si="21"/>
        <v>0</v>
      </c>
    </row>
    <row r="124" spans="1:12" x14ac:dyDescent="0.2">
      <c r="A124" s="115"/>
      <c r="B124" s="19" t="s">
        <v>238</v>
      </c>
      <c r="C124" s="27">
        <v>29.5</v>
      </c>
      <c r="D124" s="31"/>
      <c r="E124" s="34">
        <f t="shared" si="20"/>
        <v>0</v>
      </c>
      <c r="G124" s="100"/>
      <c r="H124" s="19" t="s">
        <v>238</v>
      </c>
      <c r="I124" s="27">
        <v>29.5</v>
      </c>
      <c r="J124" s="31"/>
      <c r="L124" s="36">
        <f t="shared" si="21"/>
        <v>0</v>
      </c>
    </row>
    <row r="125" spans="1:12" ht="14" customHeight="1" x14ac:dyDescent="0.2">
      <c r="A125" s="115"/>
      <c r="B125" s="19" t="s">
        <v>239</v>
      </c>
      <c r="C125" s="27">
        <v>29.5</v>
      </c>
      <c r="D125" s="31"/>
      <c r="E125" s="34">
        <f t="shared" si="20"/>
        <v>0</v>
      </c>
      <c r="G125" s="100"/>
      <c r="H125" s="19" t="s">
        <v>239</v>
      </c>
      <c r="I125" s="27">
        <v>29.5</v>
      </c>
      <c r="J125" s="31"/>
      <c r="L125" s="36">
        <f t="shared" si="21"/>
        <v>0</v>
      </c>
    </row>
    <row r="126" spans="1:12" x14ac:dyDescent="0.2">
      <c r="A126" s="116"/>
      <c r="B126" s="19" t="s">
        <v>240</v>
      </c>
      <c r="C126" s="27">
        <v>29.5</v>
      </c>
      <c r="D126" s="31"/>
      <c r="E126" s="34">
        <f t="shared" si="20"/>
        <v>0</v>
      </c>
      <c r="G126" s="101"/>
      <c r="H126" s="19" t="s">
        <v>240</v>
      </c>
      <c r="I126" s="27">
        <v>29.5</v>
      </c>
      <c r="J126" s="31"/>
      <c r="L126" s="36">
        <f t="shared" si="21"/>
        <v>0</v>
      </c>
    </row>
    <row r="128" spans="1:12" ht="15" customHeight="1" x14ac:dyDescent="0.2"/>
    <row r="129" spans="3:12" x14ac:dyDescent="0.2">
      <c r="C129"/>
      <c r="D129"/>
      <c r="E129" s="86"/>
    </row>
    <row r="130" spans="3:12" x14ac:dyDescent="0.2">
      <c r="C130"/>
      <c r="D130"/>
      <c r="E130" s="86"/>
    </row>
    <row r="131" spans="3:12" x14ac:dyDescent="0.2">
      <c r="C131"/>
      <c r="D131"/>
      <c r="E131" s="86"/>
    </row>
    <row r="132" spans="3:12" x14ac:dyDescent="0.2">
      <c r="C132"/>
      <c r="D132"/>
      <c r="E132"/>
    </row>
    <row r="133" spans="3:12" x14ac:dyDescent="0.2">
      <c r="E133"/>
    </row>
    <row r="134" spans="3:12" x14ac:dyDescent="0.2">
      <c r="E134"/>
    </row>
    <row r="135" spans="3:12" ht="14" customHeight="1" x14ac:dyDescent="0.2">
      <c r="E135"/>
    </row>
    <row r="138" spans="3:12" x14ac:dyDescent="0.2">
      <c r="J138"/>
    </row>
    <row r="143" spans="3:12" x14ac:dyDescent="0.2">
      <c r="K143"/>
      <c r="L143"/>
    </row>
    <row r="144" spans="3:12" x14ac:dyDescent="0.2">
      <c r="K144"/>
      <c r="L144"/>
    </row>
    <row r="145" spans="11:12" x14ac:dyDescent="0.2">
      <c r="K145"/>
      <c r="L145"/>
    </row>
    <row r="146" spans="11:12" x14ac:dyDescent="0.2">
      <c r="K146"/>
      <c r="L146"/>
    </row>
  </sheetData>
  <sheetProtection algorithmName="SHA-512" hashValue="NajMPFrkj+nvhg52+dn6X0R+nOM4OS+vbVae4xvqPpuLwHj8mvp/ymUpNJWJovl7GmGsf81rGFf2taL2ARZ3aw==" saltValue="WNPt3iDnE53cfsu9v+QuOQ==" spinCount="100000" sheet="1" objects="1" scenarios="1"/>
  <mergeCells count="16">
    <mergeCell ref="A80:A86"/>
    <mergeCell ref="C78:D78"/>
    <mergeCell ref="I11:I12"/>
    <mergeCell ref="H8:K8"/>
    <mergeCell ref="H9:K9"/>
    <mergeCell ref="H11:H12"/>
    <mergeCell ref="J11:K12"/>
    <mergeCell ref="G11:G12"/>
    <mergeCell ref="J1:L1"/>
    <mergeCell ref="H4:L4"/>
    <mergeCell ref="H5:L5"/>
    <mergeCell ref="C1:D1"/>
    <mergeCell ref="A4:D7"/>
    <mergeCell ref="H3:K3"/>
    <mergeCell ref="H6:K6"/>
    <mergeCell ref="H7:K7"/>
  </mergeCells>
  <phoneticPr fontId="2" type="noConversion"/>
  <printOptions horizontalCentered="1"/>
  <pageMargins left="0.45" right="0.45" top="0.65" bottom="0.4" header="0" footer="0"/>
  <pageSetup scale="52" fitToHeight="3" orientation="landscape" horizontalDpi="4294967293" verticalDpi="4294967293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Loo</dc:creator>
  <cp:lastModifiedBy>marketing@homelandvinyl.com</cp:lastModifiedBy>
  <cp:lastPrinted>2025-05-13T19:21:09Z</cp:lastPrinted>
  <dcterms:created xsi:type="dcterms:W3CDTF">2015-03-16T08:09:11Z</dcterms:created>
  <dcterms:modified xsi:type="dcterms:W3CDTF">2026-03-27T18:38:45Z</dcterms:modified>
</cp:coreProperties>
</file>